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20" yWindow="45" windowWidth="28620" windowHeight="12915"/>
  </bookViews>
  <sheets>
    <sheet name="Your Moniker Here, Too" sheetId="1" r:id="rId1"/>
  </sheets>
  <calcPr calcId="145621"/>
</workbook>
</file>

<file path=xl/calcChain.xml><?xml version="1.0" encoding="utf-8"?>
<calcChain xmlns="http://schemas.openxmlformats.org/spreadsheetml/2006/main">
  <c r="C5" i="1" l="1"/>
  <c r="Z5" i="1" l="1"/>
  <c r="D5" i="1"/>
  <c r="W5" i="1" s="1"/>
  <c r="E5" i="1"/>
  <c r="X5" i="1" s="1"/>
  <c r="F5" i="1"/>
  <c r="Y5" i="1" s="1"/>
  <c r="G5" i="1"/>
  <c r="H5" i="1"/>
  <c r="AA5" i="1" s="1"/>
  <c r="I5" i="1"/>
  <c r="AB5" i="1" s="1"/>
  <c r="C6" i="1"/>
  <c r="V6" i="1" s="1"/>
  <c r="D6" i="1"/>
  <c r="W6" i="1" s="1"/>
  <c r="E6" i="1"/>
  <c r="X6" i="1" s="1"/>
  <c r="F6" i="1"/>
  <c r="Y6" i="1" s="1"/>
  <c r="G6" i="1"/>
  <c r="Z6" i="1" s="1"/>
  <c r="H6" i="1"/>
  <c r="AA6" i="1" s="1"/>
  <c r="I6" i="1"/>
  <c r="AB6" i="1" s="1"/>
  <c r="C7" i="1"/>
  <c r="V7" i="1" s="1"/>
  <c r="D7" i="1"/>
  <c r="W7" i="1" s="1"/>
  <c r="E7" i="1"/>
  <c r="X7" i="1" s="1"/>
  <c r="F7" i="1"/>
  <c r="Y7" i="1" s="1"/>
  <c r="G7" i="1"/>
  <c r="Z7" i="1" s="1"/>
  <c r="H7" i="1"/>
  <c r="AA7" i="1" s="1"/>
  <c r="I7" i="1"/>
  <c r="AB7" i="1" s="1"/>
  <c r="J6" i="1"/>
  <c r="C8" i="1"/>
  <c r="V8" i="1" s="1"/>
  <c r="D8" i="1"/>
  <c r="W8" i="1" s="1"/>
  <c r="E8" i="1"/>
  <c r="X8" i="1" s="1"/>
  <c r="F8" i="1"/>
  <c r="Y8" i="1" s="1"/>
  <c r="G8" i="1"/>
  <c r="Z8" i="1" s="1"/>
  <c r="H8" i="1"/>
  <c r="AA8" i="1" s="1"/>
  <c r="I8" i="1"/>
  <c r="AB8" i="1" s="1"/>
  <c r="C9" i="1"/>
  <c r="V9" i="1" s="1"/>
  <c r="D9" i="1"/>
  <c r="W9" i="1" s="1"/>
  <c r="E9" i="1"/>
  <c r="X9" i="1" s="1"/>
  <c r="F9" i="1"/>
  <c r="Y9" i="1" s="1"/>
  <c r="G9" i="1"/>
  <c r="Z9" i="1" s="1"/>
  <c r="H9" i="1"/>
  <c r="AA9" i="1" s="1"/>
  <c r="I9" i="1"/>
  <c r="AB9" i="1" s="1"/>
  <c r="C10" i="1"/>
  <c r="V10" i="1" s="1"/>
  <c r="D10" i="1"/>
  <c r="W10" i="1" s="1"/>
  <c r="E10" i="1"/>
  <c r="X10" i="1" s="1"/>
  <c r="F10" i="1"/>
  <c r="Y10" i="1" s="1"/>
  <c r="G10" i="1"/>
  <c r="Z10" i="1" s="1"/>
  <c r="H10" i="1"/>
  <c r="AA10" i="1" s="1"/>
  <c r="I10" i="1"/>
  <c r="AB10" i="1" s="1"/>
  <c r="C11" i="1"/>
  <c r="V11" i="1" s="1"/>
  <c r="D11" i="1"/>
  <c r="W11" i="1" s="1"/>
  <c r="E11" i="1"/>
  <c r="X11" i="1" s="1"/>
  <c r="F11" i="1"/>
  <c r="Y11" i="1" s="1"/>
  <c r="G11" i="1"/>
  <c r="Z11" i="1" s="1"/>
  <c r="H11" i="1"/>
  <c r="AA11" i="1" s="1"/>
  <c r="I11" i="1"/>
  <c r="AB11" i="1" s="1"/>
  <c r="C12" i="1"/>
  <c r="V12" i="1" s="1"/>
  <c r="D12" i="1"/>
  <c r="W12" i="1" s="1"/>
  <c r="E12" i="1"/>
  <c r="X12" i="1" s="1"/>
  <c r="F12" i="1"/>
  <c r="Y12" i="1" s="1"/>
  <c r="G12" i="1"/>
  <c r="Z12" i="1" s="1"/>
  <c r="H12" i="1"/>
  <c r="AA12" i="1" s="1"/>
  <c r="I12" i="1"/>
  <c r="AB12" i="1" s="1"/>
  <c r="C13" i="1"/>
  <c r="V13" i="1" s="1"/>
  <c r="D13" i="1"/>
  <c r="W13" i="1" s="1"/>
  <c r="E13" i="1"/>
  <c r="X13" i="1" s="1"/>
  <c r="F13" i="1"/>
  <c r="Y13" i="1" s="1"/>
  <c r="G13" i="1"/>
  <c r="Z13" i="1" s="1"/>
  <c r="H13" i="1"/>
  <c r="AA13" i="1" s="1"/>
  <c r="I13" i="1"/>
  <c r="AB13" i="1" s="1"/>
  <c r="C14" i="1"/>
  <c r="V14" i="1" s="1"/>
  <c r="D14" i="1"/>
  <c r="W14" i="1" s="1"/>
  <c r="E14" i="1"/>
  <c r="X14" i="1" s="1"/>
  <c r="F14" i="1"/>
  <c r="Y14" i="1" s="1"/>
  <c r="G14" i="1"/>
  <c r="Z14" i="1" s="1"/>
  <c r="H14" i="1"/>
  <c r="AA14" i="1" s="1"/>
  <c r="I14" i="1"/>
  <c r="AB14" i="1" s="1"/>
  <c r="C15" i="1"/>
  <c r="V15" i="1" s="1"/>
  <c r="D15" i="1"/>
  <c r="W15" i="1" s="1"/>
  <c r="E15" i="1"/>
  <c r="X15" i="1" s="1"/>
  <c r="F15" i="1"/>
  <c r="Y15" i="1" s="1"/>
  <c r="G15" i="1"/>
  <c r="Z15" i="1" s="1"/>
  <c r="H15" i="1"/>
  <c r="AA15" i="1" s="1"/>
  <c r="I15" i="1"/>
  <c r="AB15" i="1" s="1"/>
  <c r="C16" i="1"/>
  <c r="V16" i="1" s="1"/>
  <c r="D16" i="1"/>
  <c r="W16" i="1" s="1"/>
  <c r="E16" i="1"/>
  <c r="X16" i="1" s="1"/>
  <c r="F16" i="1"/>
  <c r="Y16" i="1" s="1"/>
  <c r="G16" i="1"/>
  <c r="Z16" i="1" s="1"/>
  <c r="H16" i="1"/>
  <c r="AA16" i="1" s="1"/>
  <c r="I16" i="1"/>
  <c r="AB16" i="1" s="1"/>
  <c r="C17" i="1"/>
  <c r="V17" i="1" s="1"/>
  <c r="D17" i="1"/>
  <c r="W17" i="1" s="1"/>
  <c r="E17" i="1"/>
  <c r="X17" i="1" s="1"/>
  <c r="F17" i="1"/>
  <c r="Y17" i="1" s="1"/>
  <c r="G17" i="1"/>
  <c r="Z17" i="1" s="1"/>
  <c r="H17" i="1"/>
  <c r="AA17" i="1" s="1"/>
  <c r="I17" i="1"/>
  <c r="AB17" i="1" s="1"/>
  <c r="C18" i="1"/>
  <c r="V18" i="1" s="1"/>
  <c r="D18" i="1"/>
  <c r="W18" i="1" s="1"/>
  <c r="E18" i="1"/>
  <c r="X18" i="1" s="1"/>
  <c r="F18" i="1"/>
  <c r="Y18" i="1" s="1"/>
  <c r="G18" i="1"/>
  <c r="Z18" i="1" s="1"/>
  <c r="H18" i="1"/>
  <c r="AA18" i="1" s="1"/>
  <c r="I18" i="1"/>
  <c r="AB18" i="1" s="1"/>
  <c r="C19" i="1"/>
  <c r="V19" i="1" s="1"/>
  <c r="D19" i="1"/>
  <c r="W19" i="1" s="1"/>
  <c r="E19" i="1"/>
  <c r="X19" i="1" s="1"/>
  <c r="F19" i="1"/>
  <c r="Y19" i="1" s="1"/>
  <c r="G19" i="1"/>
  <c r="Z19" i="1" s="1"/>
  <c r="H19" i="1"/>
  <c r="AA19" i="1" s="1"/>
  <c r="I19" i="1"/>
  <c r="AB19" i="1" s="1"/>
  <c r="C20" i="1"/>
  <c r="V20" i="1" s="1"/>
  <c r="D20" i="1"/>
  <c r="W20" i="1" s="1"/>
  <c r="E20" i="1"/>
  <c r="X20" i="1" s="1"/>
  <c r="F20" i="1"/>
  <c r="Y20" i="1" s="1"/>
  <c r="G20" i="1"/>
  <c r="Z20" i="1" s="1"/>
  <c r="H20" i="1"/>
  <c r="AA20" i="1" s="1"/>
  <c r="I20" i="1"/>
  <c r="AB20" i="1" s="1"/>
  <c r="C21" i="1"/>
  <c r="V21" i="1" s="1"/>
  <c r="D21" i="1"/>
  <c r="W21" i="1" s="1"/>
  <c r="E21" i="1"/>
  <c r="X21" i="1" s="1"/>
  <c r="F21" i="1"/>
  <c r="Y21" i="1" s="1"/>
  <c r="G21" i="1"/>
  <c r="Z21" i="1" s="1"/>
  <c r="H21" i="1"/>
  <c r="AA21" i="1" s="1"/>
  <c r="I21" i="1"/>
  <c r="AB21" i="1" s="1"/>
  <c r="C22" i="1"/>
  <c r="V22" i="1" s="1"/>
  <c r="D22" i="1"/>
  <c r="W22" i="1" s="1"/>
  <c r="E22" i="1"/>
  <c r="X22" i="1" s="1"/>
  <c r="F22" i="1"/>
  <c r="Y22" i="1" s="1"/>
  <c r="G22" i="1"/>
  <c r="Z22" i="1" s="1"/>
  <c r="H22" i="1"/>
  <c r="AA22" i="1" s="1"/>
  <c r="I22" i="1"/>
  <c r="AB22" i="1" s="1"/>
  <c r="C23" i="1"/>
  <c r="V23" i="1" s="1"/>
  <c r="D23" i="1"/>
  <c r="W23" i="1" s="1"/>
  <c r="E23" i="1"/>
  <c r="X23" i="1" s="1"/>
  <c r="F23" i="1"/>
  <c r="Y23" i="1" s="1"/>
  <c r="G23" i="1"/>
  <c r="Z23" i="1" s="1"/>
  <c r="H23" i="1"/>
  <c r="AA23" i="1" s="1"/>
  <c r="I23" i="1"/>
  <c r="AB23" i="1" s="1"/>
  <c r="C24" i="1"/>
  <c r="V24" i="1" s="1"/>
  <c r="D24" i="1"/>
  <c r="W24" i="1" s="1"/>
  <c r="E24" i="1"/>
  <c r="X24" i="1" s="1"/>
  <c r="F24" i="1"/>
  <c r="Y24" i="1" s="1"/>
  <c r="G24" i="1"/>
  <c r="Z24" i="1" s="1"/>
  <c r="H24" i="1"/>
  <c r="AA24" i="1" s="1"/>
  <c r="I24" i="1"/>
  <c r="AB24" i="1" s="1"/>
  <c r="J8" i="1" l="1"/>
  <c r="J7" i="1"/>
  <c r="J5" i="1"/>
  <c r="P25" i="1"/>
  <c r="Q25" i="1"/>
  <c r="G25" i="1" l="1"/>
  <c r="G26" i="1" s="1"/>
  <c r="H25" i="1"/>
  <c r="H26" i="1" s="1"/>
  <c r="O25" i="1" l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5" i="1"/>
  <c r="M25" i="1"/>
  <c r="N25" i="1"/>
  <c r="R25" i="1"/>
  <c r="L25" i="1"/>
  <c r="J12" i="1" l="1"/>
  <c r="K12" i="1" s="1"/>
  <c r="T21" i="1" l="1"/>
  <c r="T22" i="1"/>
  <c r="T23" i="1"/>
  <c r="T18" i="1"/>
  <c r="T11" i="1"/>
  <c r="T7" i="1"/>
  <c r="T19" i="1"/>
  <c r="T15" i="1"/>
  <c r="T12" i="1"/>
  <c r="T8" i="1"/>
  <c r="T20" i="1"/>
  <c r="T16" i="1"/>
  <c r="T13" i="1"/>
  <c r="T9" i="1"/>
  <c r="T17" i="1"/>
  <c r="T14" i="1"/>
  <c r="T10" i="1"/>
  <c r="T6" i="1"/>
  <c r="K5" i="1"/>
  <c r="J20" i="1"/>
  <c r="K20" i="1" s="1"/>
  <c r="J19" i="1"/>
  <c r="K19" i="1" s="1"/>
  <c r="E25" i="1"/>
  <c r="E26" i="1" s="1"/>
  <c r="D25" i="1"/>
  <c r="D26" i="1" s="1"/>
  <c r="J16" i="1"/>
  <c r="K16" i="1" s="1"/>
  <c r="K8" i="1"/>
  <c r="J11" i="1"/>
  <c r="K11" i="1" s="1"/>
  <c r="F25" i="1"/>
  <c r="F26" i="1" s="1"/>
  <c r="J23" i="1"/>
  <c r="K23" i="1" s="1"/>
  <c r="J15" i="1"/>
  <c r="K15" i="1" s="1"/>
  <c r="K7" i="1"/>
  <c r="J21" i="1"/>
  <c r="K21" i="1" s="1"/>
  <c r="J17" i="1"/>
  <c r="K17" i="1" s="1"/>
  <c r="J13" i="1"/>
  <c r="K13" i="1" s="1"/>
  <c r="J9" i="1"/>
  <c r="K9" i="1" s="1"/>
  <c r="C25" i="1"/>
  <c r="C26" i="1" s="1"/>
  <c r="V5" i="1"/>
  <c r="T5" i="1" s="1"/>
  <c r="J24" i="1"/>
  <c r="K24" i="1" s="1"/>
  <c r="T24" i="1"/>
  <c r="I25" i="1"/>
  <c r="I26" i="1" s="1"/>
  <c r="J22" i="1"/>
  <c r="K22" i="1" s="1"/>
  <c r="J18" i="1"/>
  <c r="K18" i="1" s="1"/>
  <c r="J14" i="1"/>
  <c r="K14" i="1" s="1"/>
  <c r="J10" i="1"/>
  <c r="K10" i="1" s="1"/>
  <c r="K6" i="1"/>
  <c r="T26" i="1" l="1"/>
</calcChain>
</file>

<file path=xl/sharedStrings.xml><?xml version="1.0" encoding="utf-8"?>
<sst xmlns="http://schemas.openxmlformats.org/spreadsheetml/2006/main" count="52" uniqueCount="44">
  <si>
    <t>SUBTOTALS</t>
  </si>
  <si>
    <t>GRAND TOTAL</t>
  </si>
  <si>
    <t>SUM</t>
  </si>
  <si>
    <t>18-20</t>
  </si>
  <si>
    <t>OUTCOME</t>
  </si>
  <si>
    <t>SCORE</t>
  </si>
  <si>
    <t>__1__</t>
  </si>
  <si>
    <t>_2-4_</t>
  </si>
  <si>
    <t>__5__</t>
  </si>
  <si>
    <t>_6-7_</t>
  </si>
  <si>
    <t>Arsenal</t>
  </si>
  <si>
    <t>Aston Villa</t>
  </si>
  <si>
    <t>Brighton</t>
  </si>
  <si>
    <t>Chelsea</t>
  </si>
  <si>
    <t>Liverpool</t>
  </si>
  <si>
    <t>Tottenham</t>
  </si>
  <si>
    <t>Wolverhampton</t>
  </si>
  <si>
    <t>Everton</t>
  </si>
  <si>
    <t>West Ham</t>
  </si>
  <si>
    <t>Newcastle</t>
  </si>
  <si>
    <t>___1__</t>
  </si>
  <si>
    <t>__2-4_</t>
  </si>
  <si>
    <t>___5__</t>
  </si>
  <si>
    <t>__6-7_</t>
  </si>
  <si>
    <t>_18-20</t>
  </si>
  <si>
    <t>_8-12</t>
  </si>
  <si>
    <t>_13-17</t>
  </si>
  <si>
    <t>_8-12_</t>
  </si>
  <si>
    <t>13-17</t>
  </si>
  <si>
    <t>Brentford</t>
  </si>
  <si>
    <t>Your Moniker Here</t>
  </si>
  <si>
    <t>Nottingham</t>
  </si>
  <si>
    <t>Fulham</t>
  </si>
  <si>
    <t>Bournemouth</t>
  </si>
  <si>
    <t>Luton</t>
  </si>
  <si>
    <t>Man City</t>
  </si>
  <si>
    <t>Man United</t>
  </si>
  <si>
    <t>Sheffield U</t>
  </si>
  <si>
    <t>Burnley</t>
  </si>
  <si>
    <t>P   O   S    I    T    I    O   N</t>
  </si>
  <si>
    <t>T   E   A   M</t>
  </si>
  <si>
    <t>PARTIALS (FOR CALCULATIONS OF THE SUBTOTALS)</t>
  </si>
  <si>
    <t>NAME:</t>
  </si>
  <si>
    <t>Crystal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</si>
</sst>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00000"/>
    <numFmt numFmtId="167" formatCode="0.0000"/>
    <numFmt numFmtId="170" formatCode="0.0000000"/>
    <numFmt numFmtId="171" formatCode="0.000000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theme="1"/>
      <name val="Courier"/>
      <family val="3"/>
    </font>
    <font>
      <sz val="8"/>
      <color theme="1"/>
      <name val="Courier"/>
      <family val="3"/>
    </font>
    <font>
      <b/>
      <sz val="12"/>
      <color rgb="FFFFFF00"/>
      <name val="Courier"/>
      <family val="3"/>
    </font>
    <font>
      <b/>
      <sz val="12"/>
      <name val="Courier"/>
      <family val="3"/>
    </font>
    <font>
      <sz val="12"/>
      <color rgb="FFFFFF00"/>
      <name val="Courier"/>
      <family val="3"/>
    </font>
    <font>
      <b/>
      <sz val="12"/>
      <color rgb="FFFF0000"/>
      <name val="Courier"/>
      <family val="3"/>
    </font>
    <font>
      <sz val="12"/>
      <color rgb="FFFF0000"/>
      <name val="Courier"/>
      <family val="3"/>
    </font>
    <font>
      <b/>
      <sz val="10"/>
      <color rgb="FFFF0000"/>
      <name val="Courier"/>
      <family val="3"/>
    </font>
    <font>
      <b/>
      <sz val="8"/>
      <color rgb="FFFF0000"/>
      <name val="Courier"/>
      <family val="3"/>
    </font>
    <font>
      <b/>
      <sz val="12"/>
      <color theme="1"/>
      <name val="Courier"/>
      <family val="3"/>
    </font>
    <font>
      <b/>
      <sz val="7"/>
      <color theme="0" tint="-0.249977111117893"/>
      <name val="Arial"/>
      <family val="2"/>
    </font>
    <font>
      <sz val="7"/>
      <color theme="0" tint="-0.249977111117893"/>
      <name val="Arial"/>
      <family val="2"/>
    </font>
    <font>
      <b/>
      <sz val="10"/>
      <color theme="9" tint="-0.499984740745262"/>
      <name val="Courier"/>
      <family val="3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" fillId="7" borderId="0" xfId="0" applyFont="1" applyFill="1" applyAlignment="1" applyProtection="1">
      <alignment horizontal="right"/>
    </xf>
    <xf numFmtId="0" fontId="2" fillId="7" borderId="0" xfId="0" applyFont="1" applyFill="1" applyProtection="1"/>
    <xf numFmtId="0" fontId="2" fillId="7" borderId="0" xfId="0" applyFont="1" applyFill="1" applyAlignment="1" applyProtection="1">
      <alignment horizontal="center"/>
    </xf>
    <xf numFmtId="0" fontId="3" fillId="7" borderId="0" xfId="0" applyFont="1" applyFill="1" applyAlignment="1" applyProtection="1">
      <alignment horizontal="center"/>
    </xf>
    <xf numFmtId="0" fontId="4" fillId="3" borderId="1" xfId="0" applyFont="1" applyFill="1" applyBorder="1" applyAlignment="1" applyProtection="1">
      <alignment horizontal="right"/>
    </xf>
    <xf numFmtId="0" fontId="6" fillId="3" borderId="5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2" fillId="5" borderId="0" xfId="0" applyFont="1" applyFill="1" applyProtection="1"/>
    <xf numFmtId="0" fontId="3" fillId="5" borderId="0" xfId="0" applyFont="1" applyFill="1" applyAlignment="1" applyProtection="1">
      <alignment horizontal="center"/>
    </xf>
    <xf numFmtId="0" fontId="2" fillId="0" borderId="0" xfId="0" applyFont="1" applyProtection="1"/>
    <xf numFmtId="0" fontId="7" fillId="2" borderId="1" xfId="0" applyFont="1" applyFill="1" applyBorder="1" applyAlignment="1" applyProtection="1">
      <alignment horizontal="center"/>
    </xf>
    <xf numFmtId="0" fontId="8" fillId="5" borderId="0" xfId="0" applyFont="1" applyFill="1" applyProtection="1"/>
    <xf numFmtId="0" fontId="8" fillId="2" borderId="2" xfId="0" applyFont="1" applyFill="1" applyBorder="1" applyProtection="1"/>
    <xf numFmtId="0" fontId="10" fillId="2" borderId="2" xfId="0" applyFont="1" applyFill="1" applyBorder="1" applyAlignment="1" applyProtection="1">
      <alignment horizontal="center" vertical="top"/>
    </xf>
    <xf numFmtId="0" fontId="10" fillId="2" borderId="6" xfId="0" applyFont="1" applyFill="1" applyBorder="1" applyAlignment="1" applyProtection="1">
      <alignment horizontal="center" vertical="top"/>
    </xf>
    <xf numFmtId="0" fontId="8" fillId="2" borderId="6" xfId="0" applyFont="1" applyFill="1" applyBorder="1" applyProtection="1"/>
    <xf numFmtId="0" fontId="8" fillId="2" borderId="4" xfId="0" applyFont="1" applyFill="1" applyBorder="1" applyProtection="1"/>
    <xf numFmtId="0" fontId="8" fillId="2" borderId="6" xfId="0" applyFont="1" applyFill="1" applyBorder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5" borderId="0" xfId="0" applyFont="1" applyFill="1" applyAlignment="1" applyProtection="1"/>
    <xf numFmtId="0" fontId="2" fillId="5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2" fillId="4" borderId="0" xfId="0" applyFont="1" applyFill="1" applyAlignment="1" applyProtection="1">
      <alignment horizontal="center"/>
    </xf>
    <xf numFmtId="0" fontId="12" fillId="4" borderId="0" xfId="0" quotePrefix="1" applyFont="1" applyFill="1" applyBorder="1" applyAlignment="1" applyProtection="1">
      <alignment horizontal="center"/>
    </xf>
    <xf numFmtId="16" fontId="12" fillId="4" borderId="0" xfId="0" quotePrefix="1" applyNumberFormat="1" applyFont="1" applyFill="1" applyBorder="1" applyAlignment="1" applyProtection="1">
      <alignment horizontal="center"/>
    </xf>
    <xf numFmtId="171" fontId="13" fillId="4" borderId="0" xfId="0" applyNumberFormat="1" applyFont="1" applyFill="1" applyAlignment="1" applyProtection="1">
      <alignment horizontal="center"/>
    </xf>
    <xf numFmtId="170" fontId="7" fillId="2" borderId="11" xfId="0" applyNumberFormat="1" applyFont="1" applyFill="1" applyBorder="1" applyAlignment="1" applyProtection="1">
      <alignment horizontal="center"/>
    </xf>
    <xf numFmtId="0" fontId="7" fillId="8" borderId="10" xfId="0" applyFont="1" applyFill="1" applyBorder="1" applyAlignment="1" applyProtection="1">
      <alignment horizontal="center"/>
    </xf>
    <xf numFmtId="49" fontId="7" fillId="8" borderId="1" xfId="0" applyNumberFormat="1" applyFont="1" applyFill="1" applyBorder="1" applyAlignment="1" applyProtection="1">
      <alignment horizontal="center" vertical="center"/>
    </xf>
    <xf numFmtId="49" fontId="7" fillId="8" borderId="7" xfId="0" applyNumberFormat="1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left"/>
      <protection locked="0"/>
    </xf>
    <xf numFmtId="0" fontId="5" fillId="6" borderId="14" xfId="0" applyFont="1" applyFill="1" applyBorder="1" applyAlignment="1" applyProtection="1">
      <alignment horizontal="left"/>
      <protection locked="0"/>
    </xf>
    <xf numFmtId="0" fontId="5" fillId="6" borderId="15" xfId="0" applyFont="1" applyFill="1" applyBorder="1" applyAlignment="1" applyProtection="1">
      <alignment horizontal="left"/>
      <protection locked="0"/>
    </xf>
    <xf numFmtId="0" fontId="7" fillId="8" borderId="1" xfId="0" quotePrefix="1" applyFont="1" applyFill="1" applyBorder="1" applyAlignment="1" applyProtection="1">
      <alignment horizontal="center"/>
    </xf>
    <xf numFmtId="0" fontId="7" fillId="8" borderId="5" xfId="0" quotePrefix="1" applyFont="1" applyFill="1" applyBorder="1" applyAlignment="1" applyProtection="1">
      <alignment horizontal="center"/>
    </xf>
    <xf numFmtId="0" fontId="7" fillId="8" borderId="7" xfId="0" quotePrefix="1" applyFont="1" applyFill="1" applyBorder="1" applyAlignment="1" applyProtection="1">
      <alignment horizontal="center" vertical="top"/>
    </xf>
    <xf numFmtId="16" fontId="7" fillId="8" borderId="0" xfId="0" quotePrefix="1" applyNumberFormat="1" applyFont="1" applyFill="1" applyBorder="1" applyAlignment="1" applyProtection="1">
      <alignment horizontal="center" vertical="top"/>
    </xf>
    <xf numFmtId="0" fontId="7" fillId="8" borderId="0" xfId="0" quotePrefix="1" applyFont="1" applyFill="1" applyBorder="1" applyAlignment="1" applyProtection="1">
      <alignment horizontal="center" vertical="top"/>
    </xf>
    <xf numFmtId="0" fontId="7" fillId="8" borderId="5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7" fillId="8" borderId="8" xfId="0" applyFont="1" applyFill="1" applyBorder="1" applyAlignment="1" applyProtection="1">
      <alignment horizontal="center"/>
    </xf>
    <xf numFmtId="0" fontId="9" fillId="8" borderId="0" xfId="0" applyFont="1" applyFill="1" applyBorder="1" applyAlignment="1" applyProtection="1">
      <alignment horizontal="center"/>
    </xf>
    <xf numFmtId="16" fontId="9" fillId="8" borderId="0" xfId="0" quotePrefix="1" applyNumberFormat="1" applyFont="1" applyFill="1" applyBorder="1" applyAlignment="1" applyProtection="1">
      <alignment horizontal="center"/>
    </xf>
    <xf numFmtId="0" fontId="9" fillId="8" borderId="0" xfId="0" quotePrefix="1" applyFont="1" applyFill="1" applyBorder="1" applyAlignment="1" applyProtection="1">
      <alignment horizontal="center"/>
    </xf>
    <xf numFmtId="0" fontId="8" fillId="8" borderId="5" xfId="0" applyFont="1" applyFill="1" applyBorder="1" applyProtection="1"/>
    <xf numFmtId="0" fontId="8" fillId="8" borderId="3" xfId="0" applyFont="1" applyFill="1" applyBorder="1" applyProtection="1"/>
    <xf numFmtId="165" fontId="14" fillId="2" borderId="9" xfId="0" applyNumberFormat="1" applyFont="1" applyFill="1" applyBorder="1" applyAlignment="1" applyProtection="1">
      <alignment horizontal="center"/>
    </xf>
    <xf numFmtId="167" fontId="10" fillId="2" borderId="5" xfId="0" applyNumberFormat="1" applyFont="1" applyFill="1" applyBorder="1" applyAlignment="1" applyProtection="1">
      <alignment horizontal="center"/>
    </xf>
    <xf numFmtId="167" fontId="2" fillId="0" borderId="16" xfId="0" applyNumberFormat="1" applyFont="1" applyBorder="1" applyAlignment="1" applyProtection="1">
      <alignment horizontal="center"/>
      <protection locked="0"/>
    </xf>
    <xf numFmtId="167" fontId="10" fillId="2" borderId="16" xfId="0" applyNumberFormat="1" applyFont="1" applyFill="1" applyBorder="1" applyAlignment="1" applyProtection="1">
      <alignment horizontal="center"/>
    </xf>
    <xf numFmtId="0" fontId="10" fillId="2" borderId="16" xfId="0" applyFont="1" applyFill="1" applyBorder="1" applyAlignment="1" applyProtection="1">
      <alignment horizontal="left"/>
    </xf>
    <xf numFmtId="167" fontId="2" fillId="0" borderId="17" xfId="0" applyNumberFormat="1" applyFont="1" applyBorder="1" applyAlignment="1" applyProtection="1">
      <alignment horizontal="center"/>
      <protection locked="0"/>
    </xf>
    <xf numFmtId="167" fontId="10" fillId="2" borderId="17" xfId="0" applyNumberFormat="1" applyFont="1" applyFill="1" applyBorder="1" applyAlignment="1" applyProtection="1">
      <alignment horizontal="center"/>
    </xf>
    <xf numFmtId="0" fontId="10" fillId="2" borderId="17" xfId="0" applyFont="1" applyFill="1" applyBorder="1" applyAlignment="1" applyProtection="1">
      <alignment horizontal="left"/>
    </xf>
    <xf numFmtId="167" fontId="10" fillId="2" borderId="1" xfId="0" applyNumberFormat="1" applyFont="1" applyFill="1" applyBorder="1" applyAlignment="1" applyProtection="1">
      <alignment horizontal="center"/>
    </xf>
    <xf numFmtId="164" fontId="2" fillId="2" borderId="5" xfId="0" applyNumberFormat="1" applyFont="1" applyFill="1" applyBorder="1" applyAlignment="1" applyProtection="1">
      <alignment horizontal="center"/>
    </xf>
    <xf numFmtId="0" fontId="8" fillId="2" borderId="3" xfId="0" applyFont="1" applyFill="1" applyBorder="1" applyProtection="1"/>
    <xf numFmtId="0" fontId="9" fillId="2" borderId="1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8" fillId="8" borderId="9" xfId="0" applyFont="1" applyFill="1" applyBorder="1" applyAlignment="1" applyProtection="1">
      <alignment horizontal="center"/>
    </xf>
    <xf numFmtId="0" fontId="9" fillId="2" borderId="20" xfId="0" applyFont="1" applyFill="1" applyBorder="1" applyAlignment="1" applyProtection="1">
      <alignment horizontal="center"/>
    </xf>
    <xf numFmtId="0" fontId="9" fillId="2" borderId="21" xfId="0" applyFont="1" applyFill="1" applyBorder="1" applyAlignment="1" applyProtection="1">
      <alignment horizontal="center"/>
    </xf>
    <xf numFmtId="0" fontId="11" fillId="2" borderId="16" xfId="0" applyFont="1" applyFill="1" applyBorder="1" applyAlignment="1" applyProtection="1">
      <alignment horizontal="right"/>
    </xf>
    <xf numFmtId="0" fontId="11" fillId="2" borderId="17" xfId="0" applyFont="1" applyFill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</xf>
    <xf numFmtId="0" fontId="7" fillId="8" borderId="12" xfId="0" applyFont="1" applyFill="1" applyBorder="1" applyAlignment="1" applyProtection="1">
      <alignment horizontal="center"/>
    </xf>
    <xf numFmtId="0" fontId="14" fillId="8" borderId="9" xfId="0" applyFont="1" applyFill="1" applyBorder="1" applyAlignment="1" applyProtection="1">
      <alignment horizontal="center"/>
    </xf>
    <xf numFmtId="170" fontId="8" fillId="2" borderId="20" xfId="0" applyNumberFormat="1" applyFont="1" applyFill="1" applyBorder="1" applyAlignment="1" applyProtection="1">
      <alignment horizontal="center"/>
    </xf>
    <xf numFmtId="170" fontId="8" fillId="2" borderId="21" xfId="0" applyNumberFormat="1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TableStyleLight1" xfId="2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447675</xdr:colOff>
      <xdr:row>26</xdr:row>
      <xdr:rowOff>185812</xdr:rowOff>
    </xdr:from>
    <xdr:to>
      <xdr:col>20</xdr:col>
      <xdr:colOff>9524</xdr:colOff>
      <xdr:row>37</xdr:row>
      <xdr:rowOff>70097</xdr:rowOff>
    </xdr:to>
    <xdr:pic>
      <xdr:nvPicPr>
        <xdr:cNvPr id="4" name="Bildobjekt 3" descr="C:\Users\Anders\AppData\Local\Microsoft\Windows\INetCache\IE\E4RL2KIY\7671241996_619d313841_k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5529337"/>
          <a:ext cx="3047999" cy="1979785"/>
        </a:xfrm>
        <a:prstGeom prst="rect">
          <a:avLst/>
        </a:prstGeom>
        <a:noFill/>
        <a:effectLst>
          <a:glow rad="63500">
            <a:schemeClr val="accent5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21</xdr:col>
      <xdr:colOff>38100</xdr:colOff>
      <xdr:row>28</xdr:row>
      <xdr:rowOff>171450</xdr:rowOff>
    </xdr:from>
    <xdr:ext cx="184731" cy="264560"/>
    <xdr:sp macro="" textlink="">
      <xdr:nvSpPr>
        <xdr:cNvPr id="2" name="TextBox 1"/>
        <xdr:cNvSpPr txBox="1"/>
      </xdr:nvSpPr>
      <xdr:spPr>
        <a:xfrm>
          <a:off x="8639175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1</xdr:col>
      <xdr:colOff>38099</xdr:colOff>
      <xdr:row>26</xdr:row>
      <xdr:rowOff>161926</xdr:rowOff>
    </xdr:from>
    <xdr:ext cx="8886825" cy="2019300"/>
    <xdr:sp macro="" textlink="">
      <xdr:nvSpPr>
        <xdr:cNvPr id="3" name="TextBox 2"/>
        <xdr:cNvSpPr txBox="1"/>
      </xdr:nvSpPr>
      <xdr:spPr>
        <a:xfrm>
          <a:off x="104774" y="5505451"/>
          <a:ext cx="8886825" cy="201930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sv-SE" sz="1800" i="1"/>
            <a:t>The minimum probability per team cell is 0.0001 and </a:t>
          </a:r>
          <a:br>
            <a:rPr lang="sv-SE" sz="1800" i="1"/>
          </a:br>
          <a:r>
            <a:rPr lang="sv-SE" sz="1800" i="1"/>
            <a:t>the maximum thus 0.9994 (0.9994 + 6 * 0.0001 = 1).</a:t>
          </a:r>
          <a:br>
            <a:rPr lang="sv-SE" sz="1800" i="1"/>
          </a:br>
          <a:r>
            <a:rPr lang="sv-SE" sz="1800" i="1"/>
            <a:t/>
          </a:r>
          <a:br>
            <a:rPr lang="sv-SE" sz="1800" i="1"/>
          </a:br>
          <a:r>
            <a:rPr lang="sv-SE" sz="18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Red fill means </a:t>
          </a:r>
          <a:r>
            <a:rPr lang="sv-SE" sz="1800" i="1"/>
            <a:t>that the probability value is NOT between 0.0001 and </a:t>
          </a:r>
          <a:br>
            <a:rPr lang="sv-SE" sz="1800" i="1"/>
          </a:br>
          <a:r>
            <a:rPr lang="sv-SE" sz="1800" i="1"/>
            <a:t>0.9994 (inclusive), and you need to correct your entry before submitting.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M59"/>
  <sheetViews>
    <sheetView tabSelected="1" zoomScaleNormal="100" workbookViewId="0">
      <pane xSplit="2" topLeftCell="C1" activePane="topRight" state="frozen"/>
      <selection activeCell="L6" sqref="L6:M6"/>
      <selection pane="topRight" activeCell="C2" sqref="C2:K2"/>
    </sheetView>
  </sheetViews>
  <sheetFormatPr defaultRowHeight="15" x14ac:dyDescent="0.2"/>
  <cols>
    <col min="1" max="1" width="1" style="1" customWidth="1"/>
    <col min="2" max="2" width="21.85546875" style="10" bestFit="1" customWidth="1"/>
    <col min="3" max="9" width="10" style="10" bestFit="1" customWidth="1"/>
    <col min="10" max="10" width="9.140625" style="10" bestFit="1" customWidth="1"/>
    <col min="11" max="11" width="4" style="10" bestFit="1" customWidth="1"/>
    <col min="12" max="15" width="7.85546875" style="20" bestFit="1" customWidth="1"/>
    <col min="16" max="16" width="9.140625" style="20" bestFit="1" customWidth="1"/>
    <col min="17" max="18" width="7.85546875" style="20" bestFit="1" customWidth="1"/>
    <col min="19" max="19" width="3" style="20" bestFit="1" customWidth="1"/>
    <col min="20" max="20" width="16.5703125" style="20" bestFit="1" customWidth="1"/>
    <col min="21" max="21" width="0.85546875" style="10" customWidth="1"/>
    <col min="22" max="28" width="6.42578125" style="23" bestFit="1" customWidth="1"/>
    <col min="29" max="31" width="1.140625" style="8" customWidth="1"/>
    <col min="32" max="39" width="9.140625" style="8"/>
    <col min="40" max="16384" width="9.140625" style="10"/>
  </cols>
  <sheetData>
    <row r="1" spans="1:28" s="2" customFormat="1" ht="15.75" thickBot="1" x14ac:dyDescent="0.25">
      <c r="A1" s="1"/>
      <c r="L1" s="3"/>
      <c r="M1" s="3"/>
      <c r="N1" s="3"/>
      <c r="O1" s="3"/>
      <c r="P1" s="3"/>
      <c r="Q1" s="3"/>
      <c r="R1" s="3"/>
      <c r="S1" s="3"/>
      <c r="T1" s="3"/>
      <c r="V1" s="4"/>
      <c r="W1" s="4"/>
      <c r="X1" s="4"/>
      <c r="Y1" s="4"/>
      <c r="Z1" s="4"/>
      <c r="AA1" s="4"/>
      <c r="AB1" s="4"/>
    </row>
    <row r="2" spans="1:28" ht="15.75" thickBot="1" x14ac:dyDescent="0.25">
      <c r="B2" s="5" t="s">
        <v>42</v>
      </c>
      <c r="C2" s="32" t="s">
        <v>30</v>
      </c>
      <c r="D2" s="33"/>
      <c r="E2" s="33"/>
      <c r="F2" s="33"/>
      <c r="G2" s="33"/>
      <c r="H2" s="33"/>
      <c r="I2" s="33"/>
      <c r="J2" s="33"/>
      <c r="K2" s="34"/>
      <c r="L2" s="6"/>
      <c r="M2" s="6"/>
      <c r="N2" s="6"/>
      <c r="O2" s="6"/>
      <c r="P2" s="6"/>
      <c r="Q2" s="6"/>
      <c r="R2" s="6"/>
      <c r="S2" s="6"/>
      <c r="T2" s="7"/>
      <c r="U2" s="8"/>
      <c r="V2" s="9"/>
      <c r="W2" s="9"/>
      <c r="X2" s="9"/>
      <c r="Y2" s="9"/>
      <c r="Z2" s="9"/>
      <c r="AA2" s="9"/>
      <c r="AB2" s="9"/>
    </row>
    <row r="3" spans="1:28" ht="15.75" thickBot="1" x14ac:dyDescent="0.25">
      <c r="B3" s="30" t="s">
        <v>40</v>
      </c>
      <c r="C3" s="35" t="s">
        <v>39</v>
      </c>
      <c r="D3" s="36"/>
      <c r="E3" s="36"/>
      <c r="F3" s="36"/>
      <c r="G3" s="36"/>
      <c r="H3" s="36"/>
      <c r="I3" s="36"/>
      <c r="J3" s="46"/>
      <c r="K3" s="47"/>
      <c r="L3" s="40" t="s">
        <v>4</v>
      </c>
      <c r="M3" s="40"/>
      <c r="N3" s="40"/>
      <c r="O3" s="40"/>
      <c r="P3" s="40"/>
      <c r="Q3" s="40"/>
      <c r="R3" s="40"/>
      <c r="S3" s="63"/>
      <c r="T3" s="73" t="s">
        <v>5</v>
      </c>
      <c r="U3" s="8"/>
      <c r="V3" s="24" t="s">
        <v>41</v>
      </c>
      <c r="W3" s="24"/>
      <c r="X3" s="24"/>
      <c r="Y3" s="24"/>
      <c r="Z3" s="24"/>
      <c r="AA3" s="24"/>
      <c r="AB3" s="24"/>
    </row>
    <row r="4" spans="1:28" x14ac:dyDescent="0.2">
      <c r="B4" s="31"/>
      <c r="C4" s="37" t="s">
        <v>20</v>
      </c>
      <c r="D4" s="38" t="s">
        <v>21</v>
      </c>
      <c r="E4" s="39" t="s">
        <v>22</v>
      </c>
      <c r="F4" s="38" t="s">
        <v>23</v>
      </c>
      <c r="G4" s="38" t="s">
        <v>27</v>
      </c>
      <c r="H4" s="38" t="s">
        <v>26</v>
      </c>
      <c r="I4" s="39" t="s">
        <v>24</v>
      </c>
      <c r="J4" s="41" t="s">
        <v>2</v>
      </c>
      <c r="K4" s="42"/>
      <c r="L4" s="43" t="s">
        <v>6</v>
      </c>
      <c r="M4" s="44" t="s">
        <v>7</v>
      </c>
      <c r="N4" s="45" t="s">
        <v>8</v>
      </c>
      <c r="O4" s="45" t="s">
        <v>9</v>
      </c>
      <c r="P4" s="45" t="s">
        <v>27</v>
      </c>
      <c r="Q4" s="45" t="s">
        <v>28</v>
      </c>
      <c r="R4" s="45" t="s">
        <v>3</v>
      </c>
      <c r="S4" s="29"/>
      <c r="T4" s="74" t="s">
        <v>0</v>
      </c>
      <c r="U4" s="12"/>
      <c r="V4" s="25" t="s">
        <v>6</v>
      </c>
      <c r="W4" s="26" t="s">
        <v>7</v>
      </c>
      <c r="X4" s="26" t="s">
        <v>8</v>
      </c>
      <c r="Y4" s="26" t="s">
        <v>9</v>
      </c>
      <c r="Z4" s="26" t="s">
        <v>25</v>
      </c>
      <c r="AA4" s="25" t="s">
        <v>28</v>
      </c>
      <c r="AB4" s="25" t="s">
        <v>3</v>
      </c>
    </row>
    <row r="5" spans="1:28" x14ac:dyDescent="0.2">
      <c r="B5" s="66" t="s">
        <v>10</v>
      </c>
      <c r="C5" s="50">
        <f t="shared" ref="C5:C24" si="0">1/20</f>
        <v>0.05</v>
      </c>
      <c r="D5" s="50">
        <f t="shared" ref="D5:D24" si="1">3/20</f>
        <v>0.15</v>
      </c>
      <c r="E5" s="50">
        <f t="shared" ref="E5:E24" si="2">1/20</f>
        <v>0.05</v>
      </c>
      <c r="F5" s="50">
        <f t="shared" ref="F5:F24" si="3">2/20</f>
        <v>0.1</v>
      </c>
      <c r="G5" s="50">
        <f t="shared" ref="G5:H24" si="4">5/20</f>
        <v>0.25</v>
      </c>
      <c r="H5" s="50">
        <f t="shared" si="4"/>
        <v>0.25</v>
      </c>
      <c r="I5" s="50">
        <f t="shared" ref="I5:I24" si="5">3/20</f>
        <v>0.15</v>
      </c>
      <c r="J5" s="51">
        <f t="shared" ref="J5:J8" si="6">SUM(C5:I5)</f>
        <v>1</v>
      </c>
      <c r="K5" s="52" t="str">
        <f>IF(J5=1,"OK","!!!")</f>
        <v>OK</v>
      </c>
      <c r="L5" s="68">
        <v>0</v>
      </c>
      <c r="M5" s="68">
        <v>0</v>
      </c>
      <c r="N5" s="68">
        <v>0</v>
      </c>
      <c r="O5" s="68">
        <v>0</v>
      </c>
      <c r="P5" s="68">
        <v>0</v>
      </c>
      <c r="Q5" s="68">
        <v>0</v>
      </c>
      <c r="R5" s="69">
        <v>0</v>
      </c>
      <c r="S5" s="64">
        <f t="shared" ref="S5:S24" si="7">SUM(L5:R5)</f>
        <v>0</v>
      </c>
      <c r="T5" s="75">
        <f t="shared" ref="T5:T24" si="8">SUM(V5:AB5)</f>
        <v>0</v>
      </c>
      <c r="U5" s="8"/>
      <c r="V5" s="27">
        <f t="shared" ref="V5:V24" si="9">L5*LN(C5)</f>
        <v>0</v>
      </c>
      <c r="W5" s="27">
        <f t="shared" ref="W5:W24" si="10">M5*LN(D5)</f>
        <v>0</v>
      </c>
      <c r="X5" s="27">
        <f t="shared" ref="X5:X24" si="11">N5*LN(E5)</f>
        <v>0</v>
      </c>
      <c r="Y5" s="27">
        <f t="shared" ref="Y5:Y24" si="12">O5*LN(F5)</f>
        <v>0</v>
      </c>
      <c r="Z5" s="27">
        <f t="shared" ref="Z5:Z24" si="13">P5*LN(G5)</f>
        <v>0</v>
      </c>
      <c r="AA5" s="27">
        <f t="shared" ref="AA5:AA24" si="14">Q5*LN(H5)</f>
        <v>0</v>
      </c>
      <c r="AB5" s="27">
        <f t="shared" ref="AB5:AB24" si="15">R5*LN(I5)</f>
        <v>0</v>
      </c>
    </row>
    <row r="6" spans="1:28" x14ac:dyDescent="0.2">
      <c r="B6" s="66" t="s">
        <v>11</v>
      </c>
      <c r="C6" s="50">
        <f t="shared" si="0"/>
        <v>0.05</v>
      </c>
      <c r="D6" s="50">
        <f t="shared" si="1"/>
        <v>0.15</v>
      </c>
      <c r="E6" s="50">
        <f t="shared" si="2"/>
        <v>0.05</v>
      </c>
      <c r="F6" s="50">
        <f t="shared" si="3"/>
        <v>0.1</v>
      </c>
      <c r="G6" s="50">
        <f t="shared" si="4"/>
        <v>0.25</v>
      </c>
      <c r="H6" s="50">
        <f t="shared" si="4"/>
        <v>0.25</v>
      </c>
      <c r="I6" s="50">
        <f t="shared" si="5"/>
        <v>0.15</v>
      </c>
      <c r="J6" s="51">
        <f t="shared" si="6"/>
        <v>1</v>
      </c>
      <c r="K6" s="52" t="str">
        <f t="shared" ref="K6:K24" si="16">IF(J6=1,"OK","!!!")</f>
        <v>OK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  <c r="Q6" s="68">
        <v>0</v>
      </c>
      <c r="R6" s="69">
        <v>0</v>
      </c>
      <c r="S6" s="64">
        <f t="shared" si="7"/>
        <v>0</v>
      </c>
      <c r="T6" s="75">
        <f t="shared" si="8"/>
        <v>0</v>
      </c>
      <c r="U6" s="8"/>
      <c r="V6" s="27">
        <f t="shared" si="9"/>
        <v>0</v>
      </c>
      <c r="W6" s="27">
        <f t="shared" si="10"/>
        <v>0</v>
      </c>
      <c r="X6" s="27">
        <f t="shared" si="11"/>
        <v>0</v>
      </c>
      <c r="Y6" s="27">
        <f t="shared" si="12"/>
        <v>0</v>
      </c>
      <c r="Z6" s="27">
        <f t="shared" si="13"/>
        <v>0</v>
      </c>
      <c r="AA6" s="27">
        <f t="shared" si="14"/>
        <v>0</v>
      </c>
      <c r="AB6" s="27">
        <f t="shared" si="15"/>
        <v>0</v>
      </c>
    </row>
    <row r="7" spans="1:28" x14ac:dyDescent="0.2">
      <c r="B7" s="66" t="s">
        <v>33</v>
      </c>
      <c r="C7" s="50">
        <f t="shared" si="0"/>
        <v>0.05</v>
      </c>
      <c r="D7" s="50">
        <f t="shared" si="1"/>
        <v>0.15</v>
      </c>
      <c r="E7" s="50">
        <f t="shared" si="2"/>
        <v>0.05</v>
      </c>
      <c r="F7" s="50">
        <f t="shared" si="3"/>
        <v>0.1</v>
      </c>
      <c r="G7" s="50">
        <f t="shared" si="4"/>
        <v>0.25</v>
      </c>
      <c r="H7" s="50">
        <f t="shared" si="4"/>
        <v>0.25</v>
      </c>
      <c r="I7" s="50">
        <f t="shared" si="5"/>
        <v>0.15</v>
      </c>
      <c r="J7" s="51">
        <f t="shared" si="6"/>
        <v>1</v>
      </c>
      <c r="K7" s="52" t="str">
        <f t="shared" si="16"/>
        <v>OK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9">
        <v>0</v>
      </c>
      <c r="S7" s="64">
        <f t="shared" si="7"/>
        <v>0</v>
      </c>
      <c r="T7" s="75">
        <f t="shared" si="8"/>
        <v>0</v>
      </c>
      <c r="U7" s="8"/>
      <c r="V7" s="27">
        <f t="shared" si="9"/>
        <v>0</v>
      </c>
      <c r="W7" s="27">
        <f t="shared" si="10"/>
        <v>0</v>
      </c>
      <c r="X7" s="27">
        <f t="shared" si="11"/>
        <v>0</v>
      </c>
      <c r="Y7" s="27">
        <f t="shared" si="12"/>
        <v>0</v>
      </c>
      <c r="Z7" s="27">
        <f t="shared" si="13"/>
        <v>0</v>
      </c>
      <c r="AA7" s="27">
        <f t="shared" si="14"/>
        <v>0</v>
      </c>
      <c r="AB7" s="27">
        <f t="shared" si="15"/>
        <v>0</v>
      </c>
    </row>
    <row r="8" spans="1:28" x14ac:dyDescent="0.2">
      <c r="B8" s="66" t="s">
        <v>29</v>
      </c>
      <c r="C8" s="50">
        <f t="shared" si="0"/>
        <v>0.05</v>
      </c>
      <c r="D8" s="50">
        <f t="shared" si="1"/>
        <v>0.15</v>
      </c>
      <c r="E8" s="50">
        <f t="shared" si="2"/>
        <v>0.05</v>
      </c>
      <c r="F8" s="50">
        <f t="shared" si="3"/>
        <v>0.1</v>
      </c>
      <c r="G8" s="50">
        <f t="shared" si="4"/>
        <v>0.25</v>
      </c>
      <c r="H8" s="50">
        <f t="shared" si="4"/>
        <v>0.25</v>
      </c>
      <c r="I8" s="50">
        <f t="shared" si="5"/>
        <v>0.15</v>
      </c>
      <c r="J8" s="51">
        <f t="shared" si="6"/>
        <v>1</v>
      </c>
      <c r="K8" s="52" t="str">
        <f t="shared" si="16"/>
        <v>OK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9">
        <v>0</v>
      </c>
      <c r="S8" s="64">
        <f t="shared" si="7"/>
        <v>0</v>
      </c>
      <c r="T8" s="75">
        <f t="shared" si="8"/>
        <v>0</v>
      </c>
      <c r="U8" s="8"/>
      <c r="V8" s="27">
        <f t="shared" si="9"/>
        <v>0</v>
      </c>
      <c r="W8" s="27">
        <f t="shared" si="10"/>
        <v>0</v>
      </c>
      <c r="X8" s="27">
        <f t="shared" si="11"/>
        <v>0</v>
      </c>
      <c r="Y8" s="27">
        <f t="shared" si="12"/>
        <v>0</v>
      </c>
      <c r="Z8" s="27">
        <f t="shared" si="13"/>
        <v>0</v>
      </c>
      <c r="AA8" s="27">
        <f t="shared" si="14"/>
        <v>0</v>
      </c>
      <c r="AB8" s="27">
        <f t="shared" si="15"/>
        <v>0</v>
      </c>
    </row>
    <row r="9" spans="1:28" x14ac:dyDescent="0.2">
      <c r="B9" s="66" t="s">
        <v>12</v>
      </c>
      <c r="C9" s="50">
        <f t="shared" si="0"/>
        <v>0.05</v>
      </c>
      <c r="D9" s="50">
        <f t="shared" si="1"/>
        <v>0.15</v>
      </c>
      <c r="E9" s="50">
        <f t="shared" si="2"/>
        <v>0.05</v>
      </c>
      <c r="F9" s="50">
        <f t="shared" si="3"/>
        <v>0.1</v>
      </c>
      <c r="G9" s="50">
        <f t="shared" si="4"/>
        <v>0.25</v>
      </c>
      <c r="H9" s="50">
        <f t="shared" si="4"/>
        <v>0.25</v>
      </c>
      <c r="I9" s="50">
        <f t="shared" si="5"/>
        <v>0.15</v>
      </c>
      <c r="J9" s="51">
        <f t="shared" ref="J9:J24" si="17">SUM(C9:I9)</f>
        <v>1</v>
      </c>
      <c r="K9" s="52" t="str">
        <f t="shared" si="16"/>
        <v>OK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9">
        <v>0</v>
      </c>
      <c r="S9" s="64">
        <f t="shared" si="7"/>
        <v>0</v>
      </c>
      <c r="T9" s="75">
        <f t="shared" si="8"/>
        <v>0</v>
      </c>
      <c r="U9" s="8"/>
      <c r="V9" s="27">
        <f t="shared" si="9"/>
        <v>0</v>
      </c>
      <c r="W9" s="27">
        <f t="shared" si="10"/>
        <v>0</v>
      </c>
      <c r="X9" s="27">
        <f t="shared" si="11"/>
        <v>0</v>
      </c>
      <c r="Y9" s="27">
        <f t="shared" si="12"/>
        <v>0</v>
      </c>
      <c r="Z9" s="27">
        <f t="shared" si="13"/>
        <v>0</v>
      </c>
      <c r="AA9" s="27">
        <f t="shared" si="14"/>
        <v>0</v>
      </c>
      <c r="AB9" s="27">
        <f t="shared" si="15"/>
        <v>0</v>
      </c>
    </row>
    <row r="10" spans="1:28" x14ac:dyDescent="0.2">
      <c r="B10" s="66" t="s">
        <v>38</v>
      </c>
      <c r="C10" s="50">
        <f t="shared" si="0"/>
        <v>0.05</v>
      </c>
      <c r="D10" s="50">
        <f t="shared" si="1"/>
        <v>0.15</v>
      </c>
      <c r="E10" s="50">
        <f t="shared" si="2"/>
        <v>0.05</v>
      </c>
      <c r="F10" s="50">
        <f t="shared" si="3"/>
        <v>0.1</v>
      </c>
      <c r="G10" s="50">
        <f t="shared" si="4"/>
        <v>0.25</v>
      </c>
      <c r="H10" s="50">
        <f t="shared" si="4"/>
        <v>0.25</v>
      </c>
      <c r="I10" s="50">
        <f t="shared" si="5"/>
        <v>0.15</v>
      </c>
      <c r="J10" s="51">
        <f t="shared" si="17"/>
        <v>1</v>
      </c>
      <c r="K10" s="52" t="str">
        <f t="shared" si="16"/>
        <v>OK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9">
        <v>0</v>
      </c>
      <c r="S10" s="64">
        <f t="shared" si="7"/>
        <v>0</v>
      </c>
      <c r="T10" s="75">
        <f t="shared" si="8"/>
        <v>0</v>
      </c>
      <c r="U10" s="8"/>
      <c r="V10" s="27">
        <f t="shared" si="9"/>
        <v>0</v>
      </c>
      <c r="W10" s="27">
        <f t="shared" si="10"/>
        <v>0</v>
      </c>
      <c r="X10" s="27">
        <f t="shared" si="11"/>
        <v>0</v>
      </c>
      <c r="Y10" s="27">
        <f t="shared" si="12"/>
        <v>0</v>
      </c>
      <c r="Z10" s="27">
        <f t="shared" si="13"/>
        <v>0</v>
      </c>
      <c r="AA10" s="27">
        <f t="shared" si="14"/>
        <v>0</v>
      </c>
      <c r="AB10" s="27">
        <f t="shared" si="15"/>
        <v>0</v>
      </c>
    </row>
    <row r="11" spans="1:28" x14ac:dyDescent="0.2">
      <c r="B11" s="66" t="s">
        <v>13</v>
      </c>
      <c r="C11" s="50">
        <f t="shared" si="0"/>
        <v>0.05</v>
      </c>
      <c r="D11" s="50">
        <f t="shared" si="1"/>
        <v>0.15</v>
      </c>
      <c r="E11" s="50">
        <f t="shared" si="2"/>
        <v>0.05</v>
      </c>
      <c r="F11" s="50">
        <f t="shared" si="3"/>
        <v>0.1</v>
      </c>
      <c r="G11" s="50">
        <f t="shared" si="4"/>
        <v>0.25</v>
      </c>
      <c r="H11" s="50">
        <f t="shared" si="4"/>
        <v>0.25</v>
      </c>
      <c r="I11" s="50">
        <f t="shared" si="5"/>
        <v>0.15</v>
      </c>
      <c r="J11" s="51">
        <f t="shared" si="17"/>
        <v>1</v>
      </c>
      <c r="K11" s="52" t="str">
        <f t="shared" si="16"/>
        <v>OK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9">
        <v>0</v>
      </c>
      <c r="S11" s="64">
        <f t="shared" si="7"/>
        <v>0</v>
      </c>
      <c r="T11" s="75">
        <f t="shared" si="8"/>
        <v>0</v>
      </c>
      <c r="U11" s="8"/>
      <c r="V11" s="27">
        <f t="shared" si="9"/>
        <v>0</v>
      </c>
      <c r="W11" s="27">
        <f t="shared" si="10"/>
        <v>0</v>
      </c>
      <c r="X11" s="27">
        <f t="shared" si="11"/>
        <v>0</v>
      </c>
      <c r="Y11" s="27">
        <f t="shared" si="12"/>
        <v>0</v>
      </c>
      <c r="Z11" s="27">
        <f t="shared" si="13"/>
        <v>0</v>
      </c>
      <c r="AA11" s="27">
        <f t="shared" si="14"/>
        <v>0</v>
      </c>
      <c r="AB11" s="27">
        <f t="shared" si="15"/>
        <v>0</v>
      </c>
    </row>
    <row r="12" spans="1:28" x14ac:dyDescent="0.2">
      <c r="B12" s="66" t="s">
        <v>43</v>
      </c>
      <c r="C12" s="50">
        <f t="shared" si="0"/>
        <v>0.05</v>
      </c>
      <c r="D12" s="50">
        <f t="shared" si="1"/>
        <v>0.15</v>
      </c>
      <c r="E12" s="50">
        <f t="shared" si="2"/>
        <v>0.05</v>
      </c>
      <c r="F12" s="50">
        <f t="shared" si="3"/>
        <v>0.1</v>
      </c>
      <c r="G12" s="50">
        <f t="shared" si="4"/>
        <v>0.25</v>
      </c>
      <c r="H12" s="50">
        <f t="shared" si="4"/>
        <v>0.25</v>
      </c>
      <c r="I12" s="50">
        <f t="shared" si="5"/>
        <v>0.15</v>
      </c>
      <c r="J12" s="51">
        <f t="shared" si="17"/>
        <v>1</v>
      </c>
      <c r="K12" s="52" t="str">
        <f t="shared" si="16"/>
        <v>OK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9">
        <v>0</v>
      </c>
      <c r="S12" s="64">
        <f t="shared" si="7"/>
        <v>0</v>
      </c>
      <c r="T12" s="75">
        <f t="shared" si="8"/>
        <v>0</v>
      </c>
      <c r="U12" s="8"/>
      <c r="V12" s="27">
        <f t="shared" si="9"/>
        <v>0</v>
      </c>
      <c r="W12" s="27">
        <f t="shared" si="10"/>
        <v>0</v>
      </c>
      <c r="X12" s="27">
        <f t="shared" si="11"/>
        <v>0</v>
      </c>
      <c r="Y12" s="27">
        <f t="shared" si="12"/>
        <v>0</v>
      </c>
      <c r="Z12" s="27">
        <f t="shared" si="13"/>
        <v>0</v>
      </c>
      <c r="AA12" s="27">
        <f t="shared" si="14"/>
        <v>0</v>
      </c>
      <c r="AB12" s="27">
        <f t="shared" si="15"/>
        <v>0</v>
      </c>
    </row>
    <row r="13" spans="1:28" x14ac:dyDescent="0.2">
      <c r="B13" s="66" t="s">
        <v>17</v>
      </c>
      <c r="C13" s="50">
        <f t="shared" si="0"/>
        <v>0.05</v>
      </c>
      <c r="D13" s="50">
        <f t="shared" si="1"/>
        <v>0.15</v>
      </c>
      <c r="E13" s="50">
        <f t="shared" si="2"/>
        <v>0.05</v>
      </c>
      <c r="F13" s="50">
        <f t="shared" si="3"/>
        <v>0.1</v>
      </c>
      <c r="G13" s="50">
        <f t="shared" si="4"/>
        <v>0.25</v>
      </c>
      <c r="H13" s="50">
        <f t="shared" si="4"/>
        <v>0.25</v>
      </c>
      <c r="I13" s="50">
        <f t="shared" si="5"/>
        <v>0.15</v>
      </c>
      <c r="J13" s="51">
        <f t="shared" si="17"/>
        <v>1</v>
      </c>
      <c r="K13" s="52" t="str">
        <f t="shared" si="16"/>
        <v>OK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9">
        <v>0</v>
      </c>
      <c r="S13" s="64">
        <f t="shared" si="7"/>
        <v>0</v>
      </c>
      <c r="T13" s="75">
        <f t="shared" si="8"/>
        <v>0</v>
      </c>
      <c r="U13" s="8"/>
      <c r="V13" s="27">
        <f t="shared" si="9"/>
        <v>0</v>
      </c>
      <c r="W13" s="27">
        <f t="shared" si="10"/>
        <v>0</v>
      </c>
      <c r="X13" s="27">
        <f t="shared" si="11"/>
        <v>0</v>
      </c>
      <c r="Y13" s="27">
        <f t="shared" si="12"/>
        <v>0</v>
      </c>
      <c r="Z13" s="27">
        <f t="shared" si="13"/>
        <v>0</v>
      </c>
      <c r="AA13" s="27">
        <f t="shared" si="14"/>
        <v>0</v>
      </c>
      <c r="AB13" s="27">
        <f t="shared" si="15"/>
        <v>0</v>
      </c>
    </row>
    <row r="14" spans="1:28" x14ac:dyDescent="0.2">
      <c r="B14" s="66" t="s">
        <v>32</v>
      </c>
      <c r="C14" s="50">
        <f t="shared" si="0"/>
        <v>0.05</v>
      </c>
      <c r="D14" s="50">
        <f t="shared" si="1"/>
        <v>0.15</v>
      </c>
      <c r="E14" s="50">
        <f t="shared" si="2"/>
        <v>0.05</v>
      </c>
      <c r="F14" s="50">
        <f t="shared" si="3"/>
        <v>0.1</v>
      </c>
      <c r="G14" s="50">
        <f t="shared" si="4"/>
        <v>0.25</v>
      </c>
      <c r="H14" s="50">
        <f t="shared" si="4"/>
        <v>0.25</v>
      </c>
      <c r="I14" s="50">
        <f t="shared" si="5"/>
        <v>0.15</v>
      </c>
      <c r="J14" s="51">
        <f t="shared" si="17"/>
        <v>1</v>
      </c>
      <c r="K14" s="52" t="str">
        <f t="shared" si="16"/>
        <v>OK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9">
        <v>0</v>
      </c>
      <c r="S14" s="64">
        <f t="shared" si="7"/>
        <v>0</v>
      </c>
      <c r="T14" s="75">
        <f t="shared" si="8"/>
        <v>0</v>
      </c>
      <c r="U14" s="8"/>
      <c r="V14" s="27">
        <f t="shared" si="9"/>
        <v>0</v>
      </c>
      <c r="W14" s="27">
        <f t="shared" si="10"/>
        <v>0</v>
      </c>
      <c r="X14" s="27">
        <f t="shared" si="11"/>
        <v>0</v>
      </c>
      <c r="Y14" s="27">
        <f t="shared" si="12"/>
        <v>0</v>
      </c>
      <c r="Z14" s="27">
        <f t="shared" si="13"/>
        <v>0</v>
      </c>
      <c r="AA14" s="27">
        <f t="shared" si="14"/>
        <v>0</v>
      </c>
      <c r="AB14" s="27">
        <f t="shared" si="15"/>
        <v>0</v>
      </c>
    </row>
    <row r="15" spans="1:28" x14ac:dyDescent="0.2">
      <c r="B15" s="66" t="s">
        <v>14</v>
      </c>
      <c r="C15" s="50">
        <f t="shared" si="0"/>
        <v>0.05</v>
      </c>
      <c r="D15" s="50">
        <f t="shared" si="1"/>
        <v>0.15</v>
      </c>
      <c r="E15" s="50">
        <f t="shared" si="2"/>
        <v>0.05</v>
      </c>
      <c r="F15" s="50">
        <f t="shared" si="3"/>
        <v>0.1</v>
      </c>
      <c r="G15" s="50">
        <f t="shared" si="4"/>
        <v>0.25</v>
      </c>
      <c r="H15" s="50">
        <f t="shared" si="4"/>
        <v>0.25</v>
      </c>
      <c r="I15" s="50">
        <f t="shared" si="5"/>
        <v>0.15</v>
      </c>
      <c r="J15" s="51">
        <f t="shared" si="17"/>
        <v>1</v>
      </c>
      <c r="K15" s="52" t="str">
        <f t="shared" si="16"/>
        <v>OK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9">
        <v>0</v>
      </c>
      <c r="S15" s="64">
        <f t="shared" si="7"/>
        <v>0</v>
      </c>
      <c r="T15" s="75">
        <f t="shared" si="8"/>
        <v>0</v>
      </c>
      <c r="U15" s="8"/>
      <c r="V15" s="27">
        <f t="shared" si="9"/>
        <v>0</v>
      </c>
      <c r="W15" s="27">
        <f t="shared" si="10"/>
        <v>0</v>
      </c>
      <c r="X15" s="27">
        <f t="shared" si="11"/>
        <v>0</v>
      </c>
      <c r="Y15" s="27">
        <f t="shared" si="12"/>
        <v>0</v>
      </c>
      <c r="Z15" s="27">
        <f t="shared" si="13"/>
        <v>0</v>
      </c>
      <c r="AA15" s="27">
        <f t="shared" si="14"/>
        <v>0</v>
      </c>
      <c r="AB15" s="27">
        <f t="shared" si="15"/>
        <v>0</v>
      </c>
    </row>
    <row r="16" spans="1:28" x14ac:dyDescent="0.2">
      <c r="B16" s="66" t="s">
        <v>34</v>
      </c>
      <c r="C16" s="50">
        <f t="shared" si="0"/>
        <v>0.05</v>
      </c>
      <c r="D16" s="50">
        <f t="shared" si="1"/>
        <v>0.15</v>
      </c>
      <c r="E16" s="50">
        <f t="shared" si="2"/>
        <v>0.05</v>
      </c>
      <c r="F16" s="50">
        <f t="shared" si="3"/>
        <v>0.1</v>
      </c>
      <c r="G16" s="50">
        <f t="shared" si="4"/>
        <v>0.25</v>
      </c>
      <c r="H16" s="50">
        <f t="shared" si="4"/>
        <v>0.25</v>
      </c>
      <c r="I16" s="50">
        <f t="shared" si="5"/>
        <v>0.15</v>
      </c>
      <c r="J16" s="51">
        <f t="shared" si="17"/>
        <v>1</v>
      </c>
      <c r="K16" s="52" t="str">
        <f t="shared" si="16"/>
        <v>OK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9">
        <v>0</v>
      </c>
      <c r="S16" s="64">
        <f t="shared" si="7"/>
        <v>0</v>
      </c>
      <c r="T16" s="75">
        <f t="shared" si="8"/>
        <v>0</v>
      </c>
      <c r="U16" s="8"/>
      <c r="V16" s="27">
        <f t="shared" si="9"/>
        <v>0</v>
      </c>
      <c r="W16" s="27">
        <f t="shared" si="10"/>
        <v>0</v>
      </c>
      <c r="X16" s="27">
        <f t="shared" si="11"/>
        <v>0</v>
      </c>
      <c r="Y16" s="27">
        <f t="shared" si="12"/>
        <v>0</v>
      </c>
      <c r="Z16" s="27">
        <f t="shared" si="13"/>
        <v>0</v>
      </c>
      <c r="AA16" s="27">
        <f t="shared" si="14"/>
        <v>0</v>
      </c>
      <c r="AB16" s="27">
        <f t="shared" si="15"/>
        <v>0</v>
      </c>
    </row>
    <row r="17" spans="2:28" x14ac:dyDescent="0.2">
      <c r="B17" s="66" t="s">
        <v>35</v>
      </c>
      <c r="C17" s="50">
        <f t="shared" si="0"/>
        <v>0.05</v>
      </c>
      <c r="D17" s="50">
        <f t="shared" si="1"/>
        <v>0.15</v>
      </c>
      <c r="E17" s="50">
        <f t="shared" si="2"/>
        <v>0.05</v>
      </c>
      <c r="F17" s="50">
        <f t="shared" si="3"/>
        <v>0.1</v>
      </c>
      <c r="G17" s="50">
        <f t="shared" si="4"/>
        <v>0.25</v>
      </c>
      <c r="H17" s="50">
        <f t="shared" si="4"/>
        <v>0.25</v>
      </c>
      <c r="I17" s="50">
        <f t="shared" si="5"/>
        <v>0.15</v>
      </c>
      <c r="J17" s="51">
        <f t="shared" si="17"/>
        <v>1</v>
      </c>
      <c r="K17" s="52" t="str">
        <f t="shared" si="16"/>
        <v>OK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9">
        <v>0</v>
      </c>
      <c r="S17" s="64">
        <f t="shared" si="7"/>
        <v>0</v>
      </c>
      <c r="T17" s="75">
        <f t="shared" si="8"/>
        <v>0</v>
      </c>
      <c r="U17" s="8"/>
      <c r="V17" s="27">
        <f t="shared" si="9"/>
        <v>0</v>
      </c>
      <c r="W17" s="27">
        <f t="shared" si="10"/>
        <v>0</v>
      </c>
      <c r="X17" s="27">
        <f t="shared" si="11"/>
        <v>0</v>
      </c>
      <c r="Y17" s="27">
        <f t="shared" si="12"/>
        <v>0</v>
      </c>
      <c r="Z17" s="27">
        <f t="shared" si="13"/>
        <v>0</v>
      </c>
      <c r="AA17" s="27">
        <f t="shared" si="14"/>
        <v>0</v>
      </c>
      <c r="AB17" s="27">
        <f t="shared" si="15"/>
        <v>0</v>
      </c>
    </row>
    <row r="18" spans="2:28" x14ac:dyDescent="0.2">
      <c r="B18" s="66" t="s">
        <v>36</v>
      </c>
      <c r="C18" s="50">
        <f t="shared" si="0"/>
        <v>0.05</v>
      </c>
      <c r="D18" s="50">
        <f t="shared" si="1"/>
        <v>0.15</v>
      </c>
      <c r="E18" s="50">
        <f t="shared" si="2"/>
        <v>0.05</v>
      </c>
      <c r="F18" s="50">
        <f t="shared" si="3"/>
        <v>0.1</v>
      </c>
      <c r="G18" s="50">
        <f t="shared" si="4"/>
        <v>0.25</v>
      </c>
      <c r="H18" s="50">
        <f t="shared" si="4"/>
        <v>0.25</v>
      </c>
      <c r="I18" s="50">
        <f t="shared" si="5"/>
        <v>0.15</v>
      </c>
      <c r="J18" s="51">
        <f t="shared" si="17"/>
        <v>1</v>
      </c>
      <c r="K18" s="52" t="str">
        <f t="shared" si="16"/>
        <v>OK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9">
        <v>0</v>
      </c>
      <c r="S18" s="64">
        <f t="shared" si="7"/>
        <v>0</v>
      </c>
      <c r="T18" s="75">
        <f t="shared" si="8"/>
        <v>0</v>
      </c>
      <c r="U18" s="8"/>
      <c r="V18" s="27">
        <f t="shared" si="9"/>
        <v>0</v>
      </c>
      <c r="W18" s="27">
        <f t="shared" si="10"/>
        <v>0</v>
      </c>
      <c r="X18" s="27">
        <f t="shared" si="11"/>
        <v>0</v>
      </c>
      <c r="Y18" s="27">
        <f t="shared" si="12"/>
        <v>0</v>
      </c>
      <c r="Z18" s="27">
        <f t="shared" si="13"/>
        <v>0</v>
      </c>
      <c r="AA18" s="27">
        <f t="shared" si="14"/>
        <v>0</v>
      </c>
      <c r="AB18" s="27">
        <f t="shared" si="15"/>
        <v>0</v>
      </c>
    </row>
    <row r="19" spans="2:28" x14ac:dyDescent="0.2">
      <c r="B19" s="66" t="s">
        <v>19</v>
      </c>
      <c r="C19" s="50">
        <f t="shared" si="0"/>
        <v>0.05</v>
      </c>
      <c r="D19" s="50">
        <f t="shared" si="1"/>
        <v>0.15</v>
      </c>
      <c r="E19" s="50">
        <f t="shared" si="2"/>
        <v>0.05</v>
      </c>
      <c r="F19" s="50">
        <f t="shared" si="3"/>
        <v>0.1</v>
      </c>
      <c r="G19" s="50">
        <f t="shared" si="4"/>
        <v>0.25</v>
      </c>
      <c r="H19" s="50">
        <f t="shared" si="4"/>
        <v>0.25</v>
      </c>
      <c r="I19" s="50">
        <f t="shared" si="5"/>
        <v>0.15</v>
      </c>
      <c r="J19" s="51">
        <f t="shared" si="17"/>
        <v>1</v>
      </c>
      <c r="K19" s="52" t="str">
        <f t="shared" si="16"/>
        <v>OK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9">
        <v>0</v>
      </c>
      <c r="S19" s="64">
        <f t="shared" si="7"/>
        <v>0</v>
      </c>
      <c r="T19" s="75">
        <f t="shared" si="8"/>
        <v>0</v>
      </c>
      <c r="U19" s="8"/>
      <c r="V19" s="27">
        <f t="shared" si="9"/>
        <v>0</v>
      </c>
      <c r="W19" s="27">
        <f t="shared" si="10"/>
        <v>0</v>
      </c>
      <c r="X19" s="27">
        <f t="shared" si="11"/>
        <v>0</v>
      </c>
      <c r="Y19" s="27">
        <f t="shared" si="12"/>
        <v>0</v>
      </c>
      <c r="Z19" s="27">
        <f t="shared" si="13"/>
        <v>0</v>
      </c>
      <c r="AA19" s="27">
        <f t="shared" si="14"/>
        <v>0</v>
      </c>
      <c r="AB19" s="27">
        <f t="shared" si="15"/>
        <v>0</v>
      </c>
    </row>
    <row r="20" spans="2:28" x14ac:dyDescent="0.2">
      <c r="B20" s="66" t="s">
        <v>31</v>
      </c>
      <c r="C20" s="50">
        <f t="shared" si="0"/>
        <v>0.05</v>
      </c>
      <c r="D20" s="50">
        <f t="shared" si="1"/>
        <v>0.15</v>
      </c>
      <c r="E20" s="50">
        <f t="shared" si="2"/>
        <v>0.05</v>
      </c>
      <c r="F20" s="50">
        <f t="shared" si="3"/>
        <v>0.1</v>
      </c>
      <c r="G20" s="50">
        <f t="shared" si="4"/>
        <v>0.25</v>
      </c>
      <c r="H20" s="50">
        <f t="shared" si="4"/>
        <v>0.25</v>
      </c>
      <c r="I20" s="50">
        <f t="shared" si="5"/>
        <v>0.15</v>
      </c>
      <c r="J20" s="51">
        <f t="shared" si="17"/>
        <v>1</v>
      </c>
      <c r="K20" s="52" t="str">
        <f t="shared" si="16"/>
        <v>OK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9">
        <v>0</v>
      </c>
      <c r="S20" s="64">
        <f t="shared" si="7"/>
        <v>0</v>
      </c>
      <c r="T20" s="75">
        <f t="shared" si="8"/>
        <v>0</v>
      </c>
      <c r="U20" s="8"/>
      <c r="V20" s="27">
        <f t="shared" si="9"/>
        <v>0</v>
      </c>
      <c r="W20" s="27">
        <f t="shared" si="10"/>
        <v>0</v>
      </c>
      <c r="X20" s="27">
        <f t="shared" si="11"/>
        <v>0</v>
      </c>
      <c r="Y20" s="27">
        <f t="shared" si="12"/>
        <v>0</v>
      </c>
      <c r="Z20" s="27">
        <f t="shared" si="13"/>
        <v>0</v>
      </c>
      <c r="AA20" s="27">
        <f t="shared" si="14"/>
        <v>0</v>
      </c>
      <c r="AB20" s="27">
        <f t="shared" si="15"/>
        <v>0</v>
      </c>
    </row>
    <row r="21" spans="2:28" x14ac:dyDescent="0.2">
      <c r="B21" s="66" t="s">
        <v>37</v>
      </c>
      <c r="C21" s="50">
        <f t="shared" si="0"/>
        <v>0.05</v>
      </c>
      <c r="D21" s="50">
        <f t="shared" si="1"/>
        <v>0.15</v>
      </c>
      <c r="E21" s="50">
        <f t="shared" si="2"/>
        <v>0.05</v>
      </c>
      <c r="F21" s="50">
        <f t="shared" si="3"/>
        <v>0.1</v>
      </c>
      <c r="G21" s="50">
        <f t="shared" si="4"/>
        <v>0.25</v>
      </c>
      <c r="H21" s="50">
        <f t="shared" si="4"/>
        <v>0.25</v>
      </c>
      <c r="I21" s="50">
        <f t="shared" si="5"/>
        <v>0.15</v>
      </c>
      <c r="J21" s="51">
        <f t="shared" si="17"/>
        <v>1</v>
      </c>
      <c r="K21" s="52" t="str">
        <f t="shared" si="16"/>
        <v>OK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9">
        <v>0</v>
      </c>
      <c r="S21" s="64">
        <f t="shared" si="7"/>
        <v>0</v>
      </c>
      <c r="T21" s="75">
        <f t="shared" si="8"/>
        <v>0</v>
      </c>
      <c r="U21" s="8"/>
      <c r="V21" s="27">
        <f t="shared" si="9"/>
        <v>0</v>
      </c>
      <c r="W21" s="27">
        <f t="shared" si="10"/>
        <v>0</v>
      </c>
      <c r="X21" s="27">
        <f t="shared" si="11"/>
        <v>0</v>
      </c>
      <c r="Y21" s="27">
        <f t="shared" si="12"/>
        <v>0</v>
      </c>
      <c r="Z21" s="27">
        <f t="shared" si="13"/>
        <v>0</v>
      </c>
      <c r="AA21" s="27">
        <f t="shared" si="14"/>
        <v>0</v>
      </c>
      <c r="AB21" s="27">
        <f t="shared" si="15"/>
        <v>0</v>
      </c>
    </row>
    <row r="22" spans="2:28" x14ac:dyDescent="0.2">
      <c r="B22" s="66" t="s">
        <v>15</v>
      </c>
      <c r="C22" s="50">
        <f t="shared" si="0"/>
        <v>0.05</v>
      </c>
      <c r="D22" s="50">
        <f t="shared" si="1"/>
        <v>0.15</v>
      </c>
      <c r="E22" s="50">
        <f t="shared" si="2"/>
        <v>0.05</v>
      </c>
      <c r="F22" s="50">
        <f t="shared" si="3"/>
        <v>0.1</v>
      </c>
      <c r="G22" s="50">
        <f t="shared" si="4"/>
        <v>0.25</v>
      </c>
      <c r="H22" s="50">
        <f t="shared" si="4"/>
        <v>0.25</v>
      </c>
      <c r="I22" s="50">
        <f t="shared" si="5"/>
        <v>0.15</v>
      </c>
      <c r="J22" s="51">
        <f t="shared" si="17"/>
        <v>1</v>
      </c>
      <c r="K22" s="52" t="str">
        <f t="shared" si="16"/>
        <v>OK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9">
        <v>0</v>
      </c>
      <c r="S22" s="64">
        <f t="shared" si="7"/>
        <v>0</v>
      </c>
      <c r="T22" s="75">
        <f t="shared" si="8"/>
        <v>0</v>
      </c>
      <c r="U22" s="8"/>
      <c r="V22" s="27">
        <f t="shared" si="9"/>
        <v>0</v>
      </c>
      <c r="W22" s="27">
        <f t="shared" si="10"/>
        <v>0</v>
      </c>
      <c r="X22" s="27">
        <f t="shared" si="11"/>
        <v>0</v>
      </c>
      <c r="Y22" s="27">
        <f t="shared" si="12"/>
        <v>0</v>
      </c>
      <c r="Z22" s="27">
        <f t="shared" si="13"/>
        <v>0</v>
      </c>
      <c r="AA22" s="27">
        <f t="shared" si="14"/>
        <v>0</v>
      </c>
      <c r="AB22" s="27">
        <f t="shared" si="15"/>
        <v>0</v>
      </c>
    </row>
    <row r="23" spans="2:28" x14ac:dyDescent="0.2">
      <c r="B23" s="66" t="s">
        <v>18</v>
      </c>
      <c r="C23" s="50">
        <f t="shared" si="0"/>
        <v>0.05</v>
      </c>
      <c r="D23" s="50">
        <f t="shared" si="1"/>
        <v>0.15</v>
      </c>
      <c r="E23" s="50">
        <f t="shared" si="2"/>
        <v>0.05</v>
      </c>
      <c r="F23" s="50">
        <f t="shared" si="3"/>
        <v>0.1</v>
      </c>
      <c r="G23" s="50">
        <f t="shared" si="4"/>
        <v>0.25</v>
      </c>
      <c r="H23" s="50">
        <f t="shared" si="4"/>
        <v>0.25</v>
      </c>
      <c r="I23" s="50">
        <f t="shared" si="5"/>
        <v>0.15</v>
      </c>
      <c r="J23" s="51">
        <f t="shared" si="17"/>
        <v>1</v>
      </c>
      <c r="K23" s="52" t="str">
        <f t="shared" si="16"/>
        <v>OK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9">
        <v>0</v>
      </c>
      <c r="S23" s="64">
        <f t="shared" si="7"/>
        <v>0</v>
      </c>
      <c r="T23" s="75">
        <f t="shared" si="8"/>
        <v>0</v>
      </c>
      <c r="U23" s="8"/>
      <c r="V23" s="27">
        <f t="shared" si="9"/>
        <v>0</v>
      </c>
      <c r="W23" s="27">
        <f t="shared" si="10"/>
        <v>0</v>
      </c>
      <c r="X23" s="27">
        <f t="shared" si="11"/>
        <v>0</v>
      </c>
      <c r="Y23" s="27">
        <f t="shared" si="12"/>
        <v>0</v>
      </c>
      <c r="Z23" s="27">
        <f t="shared" si="13"/>
        <v>0</v>
      </c>
      <c r="AA23" s="27">
        <f t="shared" si="14"/>
        <v>0</v>
      </c>
      <c r="AB23" s="27">
        <f t="shared" si="15"/>
        <v>0</v>
      </c>
    </row>
    <row r="24" spans="2:28" ht="15.75" thickBot="1" x14ac:dyDescent="0.25">
      <c r="B24" s="67" t="s">
        <v>16</v>
      </c>
      <c r="C24" s="53">
        <f t="shared" si="0"/>
        <v>0.05</v>
      </c>
      <c r="D24" s="53">
        <f t="shared" si="1"/>
        <v>0.15</v>
      </c>
      <c r="E24" s="53">
        <f t="shared" si="2"/>
        <v>0.05</v>
      </c>
      <c r="F24" s="53">
        <f t="shared" si="3"/>
        <v>0.1</v>
      </c>
      <c r="G24" s="53">
        <f t="shared" si="4"/>
        <v>0.25</v>
      </c>
      <c r="H24" s="53">
        <f t="shared" si="4"/>
        <v>0.25</v>
      </c>
      <c r="I24" s="53">
        <f t="shared" si="5"/>
        <v>0.15</v>
      </c>
      <c r="J24" s="54">
        <f t="shared" si="17"/>
        <v>1</v>
      </c>
      <c r="K24" s="55" t="str">
        <f t="shared" si="16"/>
        <v>OK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1">
        <v>0</v>
      </c>
      <c r="S24" s="65">
        <f t="shared" si="7"/>
        <v>0</v>
      </c>
      <c r="T24" s="76">
        <f t="shared" si="8"/>
        <v>0</v>
      </c>
      <c r="U24" s="8"/>
      <c r="V24" s="27">
        <f t="shared" si="9"/>
        <v>0</v>
      </c>
      <c r="W24" s="27">
        <f t="shared" si="10"/>
        <v>0</v>
      </c>
      <c r="X24" s="27">
        <f t="shared" si="11"/>
        <v>0</v>
      </c>
      <c r="Y24" s="27">
        <f t="shared" si="12"/>
        <v>0</v>
      </c>
      <c r="Z24" s="27">
        <f t="shared" si="13"/>
        <v>0</v>
      </c>
      <c r="AA24" s="27">
        <f t="shared" si="14"/>
        <v>0</v>
      </c>
      <c r="AB24" s="27">
        <f t="shared" si="15"/>
        <v>0</v>
      </c>
    </row>
    <row r="25" spans="2:28" x14ac:dyDescent="0.2">
      <c r="B25" s="11" t="s">
        <v>2</v>
      </c>
      <c r="C25" s="56">
        <f>SUM(C5:C24)</f>
        <v>1.0000000000000002</v>
      </c>
      <c r="D25" s="49">
        <f t="shared" ref="D25:I25" si="18">SUM(D5:D24)</f>
        <v>2.9999999999999991</v>
      </c>
      <c r="E25" s="49">
        <f t="shared" si="18"/>
        <v>1.0000000000000002</v>
      </c>
      <c r="F25" s="49">
        <f t="shared" si="18"/>
        <v>2.0000000000000004</v>
      </c>
      <c r="G25" s="49">
        <f t="shared" ref="G25" si="19">SUM(G5:G24)</f>
        <v>5</v>
      </c>
      <c r="H25" s="49">
        <f t="shared" ref="H25" si="20">SUM(H5:H24)</f>
        <v>5</v>
      </c>
      <c r="I25" s="49">
        <f t="shared" si="18"/>
        <v>2.9999999999999991</v>
      </c>
      <c r="J25" s="57"/>
      <c r="K25" s="58"/>
      <c r="L25" s="59">
        <f>SUM(L5:L24)</f>
        <v>0</v>
      </c>
      <c r="M25" s="60">
        <f t="shared" ref="M25:R25" si="21">SUM(M5:M24)</f>
        <v>0</v>
      </c>
      <c r="N25" s="60">
        <f t="shared" si="21"/>
        <v>0</v>
      </c>
      <c r="O25" s="60">
        <f t="shared" si="21"/>
        <v>0</v>
      </c>
      <c r="P25" s="60">
        <f t="shared" si="21"/>
        <v>0</v>
      </c>
      <c r="Q25" s="60">
        <f t="shared" si="21"/>
        <v>0</v>
      </c>
      <c r="R25" s="60">
        <f t="shared" si="21"/>
        <v>0</v>
      </c>
      <c r="S25" s="72"/>
      <c r="T25" s="48" t="s">
        <v>1</v>
      </c>
      <c r="U25" s="8"/>
      <c r="V25" s="9"/>
      <c r="W25" s="9"/>
      <c r="X25" s="9"/>
      <c r="Y25" s="9"/>
      <c r="Z25" s="9"/>
      <c r="AA25" s="9"/>
      <c r="AB25" s="9"/>
    </row>
    <row r="26" spans="2:28" ht="15.75" thickBot="1" x14ac:dyDescent="0.25">
      <c r="B26" s="13"/>
      <c r="C26" s="14" t="str">
        <f>IF(C25=1,"OK","!!!")</f>
        <v>OK</v>
      </c>
      <c r="D26" s="15" t="str">
        <f>IF(D25=3,"OK","!!!")</f>
        <v>OK</v>
      </c>
      <c r="E26" s="15" t="str">
        <f>IF(E25=1,"OK","!!!")</f>
        <v>OK</v>
      </c>
      <c r="F26" s="15" t="str">
        <f>IF(F25=2,"OK","!!!")</f>
        <v>OK</v>
      </c>
      <c r="G26" s="15" t="str">
        <f>IF(G25=5,"OK","!!!")</f>
        <v>OK</v>
      </c>
      <c r="H26" s="15" t="str">
        <f>IF(H25=5,"OK","!!!")</f>
        <v>OK</v>
      </c>
      <c r="I26" s="15" t="str">
        <f t="shared" ref="I26" si="22">IF(I25=3,"OK","!!!")</f>
        <v>OK</v>
      </c>
      <c r="J26" s="16"/>
      <c r="K26" s="17"/>
      <c r="L26" s="61"/>
      <c r="M26" s="18"/>
      <c r="N26" s="18"/>
      <c r="O26" s="18"/>
      <c r="P26" s="18"/>
      <c r="Q26" s="18"/>
      <c r="R26" s="18"/>
      <c r="S26" s="62"/>
      <c r="T26" s="28">
        <f>SUM(T5:T24)</f>
        <v>0</v>
      </c>
      <c r="U26" s="8"/>
      <c r="V26" s="9"/>
      <c r="W26" s="9"/>
      <c r="X26" s="9"/>
      <c r="Y26" s="9"/>
      <c r="Z26" s="9"/>
      <c r="AA26" s="9"/>
      <c r="AB26" s="9"/>
    </row>
    <row r="27" spans="2:28" x14ac:dyDescent="0.2">
      <c r="B27" s="8"/>
      <c r="C27" s="8"/>
      <c r="D27" s="8"/>
      <c r="E27" s="8"/>
      <c r="F27" s="8"/>
      <c r="G27" s="8"/>
      <c r="H27" s="8"/>
      <c r="I27" s="8"/>
      <c r="J27" s="8"/>
      <c r="K27" s="8"/>
      <c r="L27" s="19"/>
      <c r="M27" s="19"/>
      <c r="N27" s="19"/>
      <c r="O27" s="19"/>
      <c r="P27" s="19"/>
      <c r="Q27" s="19"/>
      <c r="R27" s="19"/>
      <c r="S27" s="19"/>
      <c r="U27" s="8"/>
      <c r="V27" s="9"/>
      <c r="W27" s="9"/>
      <c r="X27" s="9"/>
      <c r="Y27" s="9"/>
      <c r="Z27" s="9"/>
      <c r="AA27" s="9"/>
      <c r="AB27" s="9"/>
    </row>
    <row r="28" spans="2:28" x14ac:dyDescent="0.2"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8"/>
      <c r="V28" s="9"/>
      <c r="W28" s="9"/>
      <c r="X28" s="9"/>
      <c r="Y28" s="9"/>
      <c r="Z28" s="9"/>
      <c r="AA28" s="9"/>
      <c r="AB28" s="9"/>
    </row>
    <row r="29" spans="2:28" x14ac:dyDescent="0.2">
      <c r="B29" s="8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8"/>
      <c r="V29" s="9"/>
      <c r="W29" s="9"/>
      <c r="X29" s="9"/>
      <c r="Y29" s="9"/>
      <c r="Z29" s="9"/>
      <c r="AA29" s="9"/>
      <c r="AB29" s="9"/>
    </row>
    <row r="30" spans="2:28" x14ac:dyDescent="0.2">
      <c r="B30" s="8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8"/>
      <c r="V30" s="9"/>
      <c r="W30" s="9"/>
      <c r="X30" s="9"/>
      <c r="Y30" s="9"/>
      <c r="Z30" s="9"/>
      <c r="AA30" s="9"/>
      <c r="AB30" s="9"/>
    </row>
    <row r="31" spans="2:28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19"/>
      <c r="M31" s="19"/>
      <c r="N31" s="19"/>
      <c r="O31" s="19"/>
      <c r="P31" s="19"/>
      <c r="Q31" s="19"/>
      <c r="R31" s="19"/>
      <c r="S31" s="19"/>
      <c r="T31" s="19"/>
      <c r="U31" s="8"/>
      <c r="V31" s="9"/>
      <c r="W31" s="9"/>
      <c r="X31" s="9"/>
      <c r="Y31" s="9"/>
      <c r="Z31" s="9"/>
      <c r="AA31" s="9"/>
      <c r="AB31" s="9"/>
    </row>
    <row r="32" spans="2:28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19"/>
      <c r="M32" s="19"/>
      <c r="N32" s="19"/>
      <c r="O32" s="19"/>
      <c r="P32" s="19"/>
      <c r="Q32" s="19"/>
      <c r="R32" s="19"/>
      <c r="S32" s="19"/>
      <c r="T32" s="19"/>
      <c r="U32" s="8"/>
      <c r="V32" s="9"/>
      <c r="W32" s="9"/>
      <c r="X32" s="9"/>
      <c r="Y32" s="9"/>
      <c r="Z32" s="9"/>
      <c r="AA32" s="9"/>
      <c r="AB32" s="9"/>
    </row>
    <row r="33" spans="2:28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19"/>
      <c r="M33" s="19"/>
      <c r="N33" s="19"/>
      <c r="O33" s="19"/>
      <c r="P33" s="19"/>
      <c r="Q33" s="19"/>
      <c r="R33" s="19"/>
      <c r="S33" s="19"/>
      <c r="T33" s="19"/>
      <c r="U33" s="8"/>
      <c r="V33" s="9"/>
      <c r="W33" s="9"/>
      <c r="X33" s="9"/>
      <c r="Y33" s="9"/>
      <c r="Z33" s="9"/>
      <c r="AA33" s="9"/>
      <c r="AB33" s="9"/>
    </row>
    <row r="34" spans="2:28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19"/>
      <c r="M34" s="19"/>
      <c r="N34" s="19"/>
      <c r="O34" s="19"/>
      <c r="P34" s="19"/>
      <c r="Q34" s="19"/>
      <c r="R34" s="19"/>
      <c r="S34" s="19"/>
      <c r="T34" s="19"/>
      <c r="U34" s="8"/>
      <c r="V34" s="9"/>
      <c r="W34" s="9"/>
      <c r="X34" s="9"/>
      <c r="Y34" s="9"/>
      <c r="Z34" s="9"/>
      <c r="AA34" s="9"/>
      <c r="AB34" s="9"/>
    </row>
    <row r="35" spans="2:28" x14ac:dyDescent="0.2">
      <c r="B35" s="8"/>
      <c r="C35" s="8"/>
      <c r="D35" s="8"/>
      <c r="E35" s="8"/>
      <c r="F35" s="8"/>
      <c r="G35" s="8"/>
      <c r="H35" s="8"/>
      <c r="I35" s="8"/>
      <c r="J35" s="8"/>
      <c r="K35" s="8"/>
      <c r="L35" s="19"/>
      <c r="M35" s="19"/>
      <c r="N35" s="19"/>
      <c r="O35" s="19"/>
      <c r="P35" s="19"/>
      <c r="Q35" s="19"/>
      <c r="R35" s="19"/>
      <c r="S35" s="19"/>
      <c r="T35" s="19"/>
      <c r="U35" s="8"/>
      <c r="V35" s="9"/>
      <c r="W35" s="9"/>
      <c r="X35" s="9"/>
      <c r="Y35" s="9"/>
      <c r="Z35" s="9"/>
      <c r="AA35" s="9"/>
      <c r="AB35" s="9"/>
    </row>
    <row r="36" spans="2:28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19"/>
      <c r="M36" s="19"/>
      <c r="N36" s="19"/>
      <c r="O36" s="19"/>
      <c r="P36" s="19"/>
      <c r="Q36" s="19"/>
      <c r="R36" s="19"/>
      <c r="S36" s="19"/>
      <c r="T36" s="19"/>
      <c r="U36" s="8"/>
      <c r="V36" s="9"/>
      <c r="W36" s="9"/>
      <c r="X36" s="9"/>
      <c r="Y36" s="9"/>
      <c r="Z36" s="9"/>
      <c r="AA36" s="9"/>
      <c r="AB36" s="9"/>
    </row>
    <row r="37" spans="2:28" x14ac:dyDescent="0.2">
      <c r="B37" s="8"/>
      <c r="C37" s="8"/>
      <c r="D37" s="8"/>
      <c r="E37" s="8"/>
      <c r="F37" s="8"/>
      <c r="G37" s="8"/>
      <c r="H37" s="8"/>
      <c r="I37" s="8"/>
      <c r="J37" s="8"/>
      <c r="K37" s="8"/>
      <c r="L37" s="19"/>
      <c r="M37" s="19"/>
      <c r="N37" s="19"/>
      <c r="O37" s="19"/>
      <c r="P37" s="19"/>
      <c r="Q37" s="19"/>
      <c r="R37" s="19"/>
      <c r="S37" s="19"/>
      <c r="T37" s="19"/>
      <c r="U37" s="8"/>
      <c r="V37" s="9"/>
      <c r="W37" s="9"/>
      <c r="X37" s="9"/>
      <c r="Y37" s="9"/>
      <c r="Z37" s="9"/>
      <c r="AA37" s="9"/>
      <c r="AB37" s="9"/>
    </row>
    <row r="38" spans="2:28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19"/>
      <c r="M38" s="19"/>
      <c r="N38" s="19"/>
      <c r="O38" s="19"/>
      <c r="P38" s="19"/>
      <c r="Q38" s="19"/>
      <c r="R38" s="19"/>
      <c r="S38" s="19"/>
      <c r="T38" s="19"/>
      <c r="U38" s="8"/>
      <c r="V38" s="9"/>
      <c r="W38" s="9"/>
      <c r="X38" s="9"/>
      <c r="Y38" s="9"/>
      <c r="Z38" s="9"/>
      <c r="AA38" s="9"/>
      <c r="AB38" s="9"/>
    </row>
    <row r="39" spans="2:28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19"/>
      <c r="M39" s="19"/>
      <c r="N39" s="19"/>
      <c r="O39" s="19"/>
      <c r="P39" s="19"/>
      <c r="Q39" s="19"/>
      <c r="R39" s="19"/>
      <c r="S39" s="19"/>
      <c r="T39" s="19"/>
      <c r="U39" s="8"/>
      <c r="V39" s="9"/>
      <c r="W39" s="9"/>
      <c r="X39" s="9"/>
      <c r="Y39" s="9"/>
      <c r="Z39" s="9"/>
      <c r="AA39" s="9"/>
      <c r="AB39" s="9"/>
    </row>
    <row r="40" spans="2:28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19"/>
      <c r="M40" s="19"/>
      <c r="N40" s="19"/>
      <c r="O40" s="19"/>
      <c r="P40" s="19"/>
      <c r="Q40" s="19"/>
      <c r="R40" s="19"/>
      <c r="S40" s="19"/>
      <c r="T40" s="19"/>
      <c r="U40" s="8"/>
      <c r="V40" s="9"/>
      <c r="W40" s="9"/>
      <c r="X40" s="9"/>
      <c r="Y40" s="9"/>
      <c r="Z40" s="9"/>
      <c r="AA40" s="9"/>
      <c r="AB40" s="9"/>
    </row>
    <row r="41" spans="2:28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19"/>
      <c r="M41" s="19"/>
      <c r="N41" s="19"/>
      <c r="O41" s="19"/>
      <c r="P41" s="19"/>
      <c r="Q41" s="19"/>
      <c r="R41" s="19"/>
      <c r="S41" s="19"/>
      <c r="T41" s="19"/>
      <c r="U41" s="8"/>
      <c r="V41" s="9"/>
      <c r="W41" s="9"/>
      <c r="X41" s="9"/>
      <c r="Y41" s="9"/>
      <c r="Z41" s="9"/>
      <c r="AA41" s="9"/>
      <c r="AB41" s="9"/>
    </row>
    <row r="42" spans="2:28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19"/>
      <c r="M42" s="19"/>
      <c r="N42" s="19"/>
      <c r="O42" s="19"/>
      <c r="P42" s="19"/>
      <c r="Q42" s="19"/>
      <c r="R42" s="19"/>
      <c r="S42" s="19"/>
      <c r="T42" s="19"/>
      <c r="U42" s="8"/>
      <c r="V42" s="9"/>
      <c r="W42" s="9"/>
      <c r="X42" s="9"/>
      <c r="Y42" s="9"/>
      <c r="Z42" s="9"/>
      <c r="AA42" s="9"/>
      <c r="AB42" s="9"/>
    </row>
    <row r="43" spans="2:28" x14ac:dyDescent="0.2">
      <c r="B43" s="8"/>
      <c r="C43" s="8"/>
      <c r="D43" s="8"/>
      <c r="E43" s="8"/>
      <c r="F43" s="8"/>
      <c r="G43" s="8"/>
      <c r="H43" s="8"/>
      <c r="I43" s="8"/>
      <c r="J43" s="8"/>
      <c r="K43" s="8"/>
      <c r="L43" s="19"/>
      <c r="M43" s="19"/>
      <c r="N43" s="19"/>
      <c r="O43" s="19"/>
      <c r="P43" s="19"/>
      <c r="Q43" s="19"/>
      <c r="R43" s="19"/>
      <c r="S43" s="19"/>
      <c r="T43" s="19"/>
      <c r="U43" s="8"/>
      <c r="V43" s="9"/>
      <c r="W43" s="9"/>
      <c r="X43" s="9"/>
      <c r="Y43" s="9"/>
      <c r="Z43" s="9"/>
      <c r="AA43" s="9"/>
      <c r="AB43" s="9"/>
    </row>
    <row r="44" spans="2:28" x14ac:dyDescent="0.2">
      <c r="B44" s="8"/>
      <c r="C44" s="8"/>
      <c r="D44" s="8"/>
      <c r="E44" s="8"/>
      <c r="F44" s="8"/>
      <c r="G44" s="8"/>
      <c r="H44" s="8"/>
      <c r="I44" s="8"/>
      <c r="J44" s="8"/>
      <c r="K44" s="8"/>
      <c r="L44" s="19"/>
      <c r="M44" s="19"/>
      <c r="N44" s="19"/>
      <c r="O44" s="19"/>
      <c r="P44" s="19"/>
      <c r="Q44" s="19"/>
      <c r="R44" s="19"/>
      <c r="S44" s="19"/>
      <c r="T44" s="19"/>
      <c r="U44" s="8"/>
      <c r="V44" s="9"/>
      <c r="W44" s="9"/>
      <c r="X44" s="9"/>
      <c r="Y44" s="9"/>
      <c r="Z44" s="9"/>
      <c r="AA44" s="9"/>
      <c r="AB44" s="9"/>
    </row>
    <row r="45" spans="2:28" x14ac:dyDescent="0.2">
      <c r="B45" s="8"/>
      <c r="C45" s="8"/>
      <c r="D45" s="8"/>
      <c r="E45" s="8"/>
      <c r="F45" s="8"/>
      <c r="G45" s="8"/>
      <c r="H45" s="8"/>
      <c r="I45" s="8"/>
      <c r="J45" s="8"/>
      <c r="K45" s="8"/>
      <c r="L45" s="19"/>
      <c r="M45" s="19"/>
      <c r="N45" s="19"/>
      <c r="O45" s="19"/>
      <c r="P45" s="19"/>
      <c r="Q45" s="19"/>
      <c r="R45" s="19"/>
      <c r="S45" s="19"/>
      <c r="T45" s="19"/>
      <c r="U45" s="8"/>
      <c r="V45" s="9"/>
      <c r="W45" s="9"/>
      <c r="X45" s="9"/>
      <c r="Y45" s="9"/>
      <c r="Z45" s="9"/>
      <c r="AA45" s="9"/>
      <c r="AB45" s="9"/>
    </row>
    <row r="46" spans="2:28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19"/>
      <c r="M46" s="19"/>
      <c r="N46" s="19"/>
      <c r="O46" s="19"/>
      <c r="P46" s="19"/>
      <c r="Q46" s="19"/>
      <c r="R46" s="19"/>
      <c r="S46" s="19"/>
      <c r="T46" s="19"/>
      <c r="U46" s="8"/>
      <c r="V46" s="9"/>
      <c r="W46" s="9"/>
      <c r="X46" s="9"/>
      <c r="Y46" s="9"/>
      <c r="Z46" s="9"/>
      <c r="AA46" s="9"/>
      <c r="AB46" s="9"/>
    </row>
    <row r="47" spans="2:28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19"/>
      <c r="M47" s="19"/>
      <c r="N47" s="19"/>
      <c r="O47" s="19"/>
      <c r="P47" s="19"/>
      <c r="Q47" s="19"/>
      <c r="R47" s="19"/>
      <c r="S47" s="19"/>
      <c r="T47" s="19"/>
      <c r="U47" s="8"/>
      <c r="V47" s="9"/>
      <c r="W47" s="9"/>
      <c r="X47" s="9"/>
      <c r="Y47" s="9"/>
      <c r="Z47" s="9"/>
      <c r="AA47" s="9"/>
      <c r="AB47" s="9"/>
    </row>
    <row r="48" spans="2:2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19"/>
      <c r="M48" s="19"/>
      <c r="N48" s="19"/>
      <c r="O48" s="19"/>
      <c r="P48" s="19"/>
      <c r="Q48" s="19"/>
      <c r="R48" s="19"/>
      <c r="S48" s="19"/>
      <c r="T48" s="19"/>
      <c r="U48" s="8"/>
      <c r="V48" s="9"/>
      <c r="W48" s="9"/>
      <c r="X48" s="9"/>
      <c r="Y48" s="9"/>
      <c r="Z48" s="9"/>
      <c r="AA48" s="9"/>
      <c r="AB48" s="9"/>
    </row>
    <row r="49" spans="2:28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19"/>
      <c r="M49" s="19"/>
      <c r="N49" s="19"/>
      <c r="O49" s="19"/>
      <c r="P49" s="19"/>
      <c r="Q49" s="19"/>
      <c r="R49" s="19"/>
      <c r="S49" s="19"/>
      <c r="T49" s="19"/>
      <c r="U49" s="8"/>
      <c r="V49" s="9"/>
      <c r="W49" s="9"/>
      <c r="X49" s="9"/>
      <c r="Y49" s="9"/>
      <c r="Z49" s="9"/>
      <c r="AA49" s="9"/>
      <c r="AB49" s="9"/>
    </row>
    <row r="50" spans="2:2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19"/>
      <c r="M50" s="19"/>
      <c r="N50" s="19"/>
      <c r="O50" s="19"/>
      <c r="P50" s="19"/>
      <c r="Q50" s="19"/>
      <c r="R50" s="19"/>
      <c r="S50" s="19"/>
      <c r="T50" s="19"/>
      <c r="U50" s="8"/>
      <c r="V50" s="9"/>
      <c r="W50" s="9"/>
      <c r="X50" s="9"/>
      <c r="Y50" s="9"/>
      <c r="Z50" s="9"/>
      <c r="AA50" s="9"/>
      <c r="AB50" s="9"/>
    </row>
    <row r="51" spans="2:2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19"/>
      <c r="M51" s="19"/>
      <c r="N51" s="19"/>
      <c r="O51" s="19"/>
      <c r="P51" s="19"/>
      <c r="Q51" s="19"/>
      <c r="R51" s="19"/>
      <c r="S51" s="19"/>
      <c r="T51" s="19"/>
      <c r="U51" s="8"/>
      <c r="V51" s="9"/>
      <c r="W51" s="9"/>
      <c r="X51" s="9"/>
      <c r="Y51" s="9"/>
      <c r="Z51" s="9"/>
      <c r="AA51" s="9"/>
      <c r="AB51" s="9"/>
    </row>
    <row r="52" spans="2:2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19"/>
      <c r="M52" s="19"/>
      <c r="N52" s="19"/>
      <c r="O52" s="19"/>
      <c r="P52" s="19"/>
      <c r="Q52" s="19"/>
      <c r="R52" s="19"/>
      <c r="S52" s="19"/>
      <c r="T52" s="19"/>
      <c r="U52" s="8"/>
      <c r="V52" s="9"/>
      <c r="W52" s="9"/>
      <c r="X52" s="9"/>
      <c r="Y52" s="9"/>
      <c r="Z52" s="9"/>
      <c r="AA52" s="9"/>
      <c r="AB52" s="9"/>
    </row>
    <row r="53" spans="2:2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19"/>
      <c r="M53" s="19"/>
      <c r="N53" s="19"/>
      <c r="O53" s="19"/>
      <c r="P53" s="19"/>
      <c r="Q53" s="19"/>
      <c r="R53" s="19"/>
      <c r="S53" s="19"/>
      <c r="T53" s="19"/>
      <c r="U53" s="8"/>
      <c r="V53" s="9"/>
      <c r="W53" s="9"/>
      <c r="X53" s="9"/>
      <c r="Y53" s="9"/>
      <c r="Z53" s="9"/>
      <c r="AA53" s="9"/>
      <c r="AB53" s="9"/>
    </row>
    <row r="54" spans="2:28" x14ac:dyDescent="0.2">
      <c r="B54" s="8"/>
      <c r="C54" s="8"/>
      <c r="D54" s="8"/>
      <c r="E54" s="8"/>
      <c r="F54" s="8"/>
      <c r="G54" s="8"/>
      <c r="H54" s="8"/>
      <c r="I54" s="8"/>
      <c r="J54" s="8"/>
      <c r="K54" s="8"/>
      <c r="L54" s="19"/>
      <c r="M54" s="19"/>
      <c r="N54" s="19"/>
      <c r="O54" s="19"/>
      <c r="P54" s="19"/>
      <c r="Q54" s="19"/>
      <c r="R54" s="19"/>
      <c r="S54" s="19"/>
      <c r="T54" s="19"/>
      <c r="U54" s="8"/>
      <c r="V54" s="9"/>
      <c r="W54" s="9"/>
      <c r="X54" s="9"/>
      <c r="Y54" s="9"/>
      <c r="Z54" s="9"/>
      <c r="AA54" s="9"/>
      <c r="AB54" s="9"/>
    </row>
    <row r="55" spans="2:28" x14ac:dyDescent="0.2">
      <c r="B55" s="8"/>
      <c r="C55" s="8"/>
      <c r="D55" s="8"/>
      <c r="E55" s="8"/>
      <c r="F55" s="8"/>
      <c r="G55" s="8"/>
      <c r="H55" s="8"/>
      <c r="I55" s="8"/>
      <c r="J55" s="8"/>
      <c r="K55" s="8"/>
      <c r="L55" s="19"/>
      <c r="M55" s="19"/>
      <c r="N55" s="19"/>
      <c r="O55" s="19"/>
      <c r="P55" s="19"/>
      <c r="Q55" s="19"/>
      <c r="R55" s="19"/>
      <c r="S55" s="19"/>
      <c r="T55" s="19"/>
      <c r="U55" s="8"/>
      <c r="V55" s="9"/>
      <c r="W55" s="9"/>
      <c r="X55" s="9"/>
      <c r="Y55" s="9"/>
      <c r="Z55" s="9"/>
      <c r="AA55" s="9"/>
      <c r="AB55" s="9"/>
    </row>
    <row r="56" spans="2:28" x14ac:dyDescent="0.2">
      <c r="B56" s="8"/>
      <c r="C56" s="8"/>
      <c r="D56" s="8"/>
      <c r="E56" s="8"/>
      <c r="F56" s="8"/>
      <c r="G56" s="8"/>
      <c r="H56" s="8"/>
      <c r="I56" s="8"/>
      <c r="J56" s="8"/>
      <c r="K56" s="8"/>
      <c r="L56" s="19"/>
      <c r="M56" s="19"/>
      <c r="N56" s="19"/>
      <c r="O56" s="19"/>
      <c r="P56" s="19"/>
      <c r="Q56" s="19"/>
      <c r="R56" s="19"/>
      <c r="S56" s="19"/>
      <c r="T56" s="19"/>
      <c r="U56" s="8"/>
      <c r="V56" s="9"/>
      <c r="W56" s="9"/>
      <c r="X56" s="9"/>
      <c r="Y56" s="9"/>
      <c r="Z56" s="9"/>
      <c r="AA56" s="9"/>
      <c r="AB56" s="9"/>
    </row>
    <row r="57" spans="2:28" x14ac:dyDescent="0.2">
      <c r="B57" s="8"/>
      <c r="C57" s="8"/>
      <c r="D57" s="8"/>
      <c r="E57" s="8"/>
      <c r="F57" s="8"/>
      <c r="G57" s="8"/>
      <c r="H57" s="8"/>
      <c r="I57" s="8"/>
      <c r="J57" s="8"/>
      <c r="K57" s="8"/>
      <c r="L57" s="19"/>
      <c r="M57" s="19"/>
      <c r="N57" s="19"/>
      <c r="O57" s="19"/>
      <c r="P57" s="19"/>
      <c r="Q57" s="19"/>
      <c r="R57" s="19"/>
      <c r="S57" s="19"/>
      <c r="T57" s="19"/>
      <c r="U57" s="8"/>
      <c r="V57" s="9"/>
      <c r="W57" s="9"/>
      <c r="X57" s="9"/>
      <c r="Y57" s="9"/>
      <c r="Z57" s="9"/>
      <c r="AA57" s="9"/>
      <c r="AB57" s="9"/>
    </row>
    <row r="58" spans="2:2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19"/>
      <c r="M58" s="19"/>
      <c r="N58" s="19"/>
      <c r="O58" s="19"/>
      <c r="P58" s="19"/>
      <c r="Q58" s="19"/>
      <c r="R58" s="19"/>
      <c r="S58" s="19"/>
      <c r="T58" s="19"/>
      <c r="U58" s="8"/>
      <c r="V58" s="9"/>
      <c r="W58" s="9"/>
      <c r="X58" s="9"/>
      <c r="Y58" s="9"/>
      <c r="Z58" s="9"/>
      <c r="AA58" s="9"/>
      <c r="AB58" s="9"/>
    </row>
    <row r="59" spans="2:2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19"/>
      <c r="M59" s="19"/>
      <c r="N59" s="19"/>
      <c r="O59" s="19"/>
      <c r="P59" s="19"/>
      <c r="Q59" s="19"/>
      <c r="R59" s="19"/>
      <c r="S59" s="19"/>
      <c r="T59" s="19"/>
      <c r="U59" s="8"/>
      <c r="V59" s="9"/>
      <c r="W59" s="9"/>
      <c r="X59" s="9"/>
      <c r="Y59" s="9"/>
      <c r="Z59" s="9"/>
      <c r="AA59" s="9"/>
      <c r="AB59" s="9"/>
    </row>
  </sheetData>
  <sortState ref="B5:B24">
    <sortCondition ref="B5"/>
  </sortState>
  <mergeCells count="6">
    <mergeCell ref="B3:B4"/>
    <mergeCell ref="V3:AB3"/>
    <mergeCell ref="C2:K2"/>
    <mergeCell ref="L3:R3"/>
    <mergeCell ref="J4:K4"/>
    <mergeCell ref="C3:I3"/>
  </mergeCells>
  <conditionalFormatting sqref="C5:I24">
    <cfRule type="cellIs" dxfId="1" priority="9" operator="lessThan">
      <formula>0.0001</formula>
    </cfRule>
    <cfRule type="cellIs" dxfId="0" priority="11" operator="greaterThan">
      <formula>0.9994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Your Moniker Here, Too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Space 1999</dc:title>
  <dc:creator/>
  <cp:keywords>Twin Peaks</cp:keywords>
  <cp:lastModifiedBy/>
  <dcterms:created xsi:type="dcterms:W3CDTF">2017-05-23T18:42:18Z</dcterms:created>
  <dcterms:modified xsi:type="dcterms:W3CDTF">2023-07-22T09:19:45Z</dcterms:modified>
  <cp:category>Harvey Wallbanger</cp:category>
</cp:coreProperties>
</file>